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sco\Razmjena\FinRa\Riznica i financije\01 Projekti_subvencije\IRI 2017 - PROVEDBA\05 NABAVE\78\FINAL\"/>
    </mc:Choice>
  </mc:AlternateContent>
  <bookViews>
    <workbookView xWindow="0" yWindow="0" windowWidth="28800" windowHeight="11310" xr2:uid="{2EDB73C1-D6F4-4E30-A923-36B4DE067BE7}"/>
  </bookViews>
  <sheets>
    <sheet name="Prilog 2_Tehnička specifikacija" sheetId="2" r:id="rId1"/>
    <sheet name="Prilog 3_Troškovnik" sheetId="3" r:id="rId2"/>
    <sheet name="Prilog 1_Ponudbeni list" sheetId="5" r:id="rId3"/>
  </sheets>
  <definedNames>
    <definedName name="_xlnm.Print_Titles" localSheetId="0">'Prilog 2_Tehnička specifikacija'!$12:$13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5" l="1"/>
  <c r="B28" i="5"/>
  <c r="B29" i="5"/>
  <c r="B30" i="5"/>
  <c r="A4" i="5" l="1"/>
  <c r="A4" i="3"/>
  <c r="F7" i="3" l="1"/>
  <c r="F8" i="3" l="1"/>
  <c r="F10" i="3" l="1"/>
</calcChain>
</file>

<file path=xl/sharedStrings.xml><?xml version="1.0" encoding="utf-8"?>
<sst xmlns="http://schemas.openxmlformats.org/spreadsheetml/2006/main" count="117" uniqueCount="115">
  <si>
    <t>R.BR.</t>
  </si>
  <si>
    <t>NAZIV STAVKE</t>
  </si>
  <si>
    <t>JEDINIČNA MJERA</t>
  </si>
  <si>
    <t>KOLIČINA</t>
  </si>
  <si>
    <t>kom</t>
  </si>
  <si>
    <t>1.1.</t>
  </si>
  <si>
    <t>1.2.</t>
  </si>
  <si>
    <t xml:space="preserve">Prilog 2: Tehnička specifikacija </t>
  </si>
  <si>
    <r>
      <t xml:space="preserve">OCJENA (da/ne) 
</t>
    </r>
    <r>
      <rPr>
        <b/>
        <i/>
        <sz val="9"/>
        <color theme="1"/>
        <rFont val="Calibri"/>
        <family val="2"/>
        <charset val="238"/>
        <scheme val="minor"/>
      </rPr>
      <t>popunjava Naručitelj</t>
    </r>
  </si>
  <si>
    <r>
      <t xml:space="preserve">NAPOMENA 
</t>
    </r>
    <r>
      <rPr>
        <b/>
        <i/>
        <sz val="9"/>
        <color theme="1"/>
        <rFont val="Calibri"/>
        <family val="2"/>
        <charset val="238"/>
        <scheme val="minor"/>
      </rPr>
      <t>(ukoliko je potrebno)</t>
    </r>
  </si>
  <si>
    <t xml:space="preserve">
Stupac "NAPOMENA" ponuditelj može popuniti ukoliko smatra potrebnim. </t>
  </si>
  <si>
    <t>Stupac "OCJENA (da/ne)" ponuditelj NE popunjava s obzirom na to da je stupac predviđen za ocjene Naručitelja.</t>
  </si>
  <si>
    <t>Kako bi se ponuda smatrala valjanom, ponuđeni predmet nabave mora zadovoljiti sve što je traženo u obrascu Tehničkih specifikacija.</t>
  </si>
  <si>
    <t>Prilog 3: Troškovnik</t>
  </si>
  <si>
    <t>UKUPNO s PDV-om</t>
  </si>
  <si>
    <t>UKUPNO bez PDV-a</t>
  </si>
  <si>
    <t>JEDINIČNA CIJENA 
u HRK ili EUR 
(bez PDV-a)</t>
  </si>
  <si>
    <t>UKUPNA CIJENA 
u HRK ili EUR 
(bez PDV-a)</t>
  </si>
  <si>
    <r>
      <t>PDV</t>
    </r>
    <r>
      <rPr>
        <sz val="11"/>
        <color theme="1"/>
        <rFont val="Calibri"/>
        <family val="2"/>
        <charset val="238"/>
        <scheme val="minor"/>
      </rPr>
      <t>*</t>
    </r>
  </si>
  <si>
    <t>Prilog 1: Ponudbeni list</t>
  </si>
  <si>
    <t>BROJ PONUDE</t>
  </si>
  <si>
    <t>NAZIV (TVRTKA) NARUČITELJA</t>
  </si>
  <si>
    <t>ADRESA ZA DOSTAVU POŠTE</t>
  </si>
  <si>
    <t>ADRESA SJEDIŠTA NARUČITELJA</t>
  </si>
  <si>
    <t>KONTAKT OSOBA</t>
  </si>
  <si>
    <t>RASCO d.o.o.</t>
  </si>
  <si>
    <t>Kolodvorska 120/b, 48361 Kalinovac, Republika Hrvatska</t>
  </si>
  <si>
    <t>Podaci o Naručitelju:</t>
  </si>
  <si>
    <t>Podaci o Ponuditelju:</t>
  </si>
  <si>
    <t>Podaci o ponudi:</t>
  </si>
  <si>
    <t>CIJENA PONUDE u HRK ili EUR bez PDV-a</t>
  </si>
  <si>
    <t>CIJENA PONUDE u HRK ili EUR s PDV-om</t>
  </si>
  <si>
    <t>ROK VALJANOSTI PONUDE</t>
  </si>
  <si>
    <t>Ime i prezime, potpis:</t>
  </si>
  <si>
    <t>Mjesto i datum:</t>
  </si>
  <si>
    <t>Telefon</t>
  </si>
  <si>
    <t>Fax</t>
  </si>
  <si>
    <t>E-mail</t>
  </si>
  <si>
    <t>PONUDITELJ JE U SUSTAVU PDV-A 
(da / ne)</t>
  </si>
  <si>
    <t>NAZIV (TVRTKA) PONUDITELJA</t>
  </si>
  <si>
    <t>ADRESA SJEDIŠTA PONUDITELJA</t>
  </si>
  <si>
    <t>OIB (ili VAT) PONUDITELJA</t>
  </si>
  <si>
    <t>12710048305 / HR12710048305</t>
  </si>
  <si>
    <t>OIB / VAT NARUČITELJA</t>
  </si>
  <si>
    <t>IBAN PONUDITELJA</t>
  </si>
  <si>
    <r>
      <t xml:space="preserve">IZNOS PDV-a
</t>
    </r>
    <r>
      <rPr>
        <i/>
        <sz val="9"/>
        <color theme="1"/>
        <rFont val="Calibri"/>
        <family val="2"/>
        <charset val="238"/>
        <scheme val="minor"/>
      </rPr>
      <t>(ostaviti prazno ukoliko je Ponuditelj izvan RH ili nije u sustavu PDV-a)</t>
    </r>
  </si>
  <si>
    <t xml:space="preserve">Ponuditelj je pravno i poslovno sposoban te će o istom prema potrebi dostaviti dokaz, na zahtjev Naručitelja. </t>
  </si>
  <si>
    <t>Pečat:</t>
  </si>
  <si>
    <t>VALUTA (HRK ili EUR)</t>
  </si>
  <si>
    <t>VALUTA HRK ili EUR</t>
  </si>
  <si>
    <t>60 dana od krajnjeg roka za dostavu ponuda</t>
  </si>
  <si>
    <t>Nakon što je proučio i razumio Dokumentaciju za nadmetanje i sve uvjete nadmetanja, Ponuditelj daje ponudu u skladu s istom, za nabavu čije su tehničke specifikacije opisane u Dokumentaciji za nadmetanje te Prilogu 2.</t>
  </si>
  <si>
    <t>Predmet nabave: Uređaj za ispitivanje baterija</t>
  </si>
  <si>
    <t>Uređaj za ispitivanje baterija</t>
  </si>
  <si>
    <t>Uređaj za ispitivanje baterija, količina: 1 komad</t>
  </si>
  <si>
    <t>Softver za simulaciju baterija</t>
  </si>
  <si>
    <t>Dvosmjerna topologija</t>
  </si>
  <si>
    <t>Podržani modovi rada na DC strani</t>
  </si>
  <si>
    <t>Pripadajuća računalna programska podrška</t>
  </si>
  <si>
    <t>Nazivni linijski napon na AC strani</t>
  </si>
  <si>
    <t>Raspon snaga na DC strani</t>
  </si>
  <si>
    <t>Raspon napona na DC strani</t>
  </si>
  <si>
    <t>Raspon struje na DC strani</t>
  </si>
  <si>
    <t>Raspon unutarnjeg otpora na DC strani</t>
  </si>
  <si>
    <t>Statička točnost regulacije struje i napona na strani tereta i mreže</t>
  </si>
  <si>
    <t>Vrijeme ustaljenja izlazne vrijednosti napona/struje unutar ±5% ustaljene srednje vrijednosti, nakon skokovite promjene vodeće vrijednosti ili opterećenja s 10% na 90%</t>
  </si>
  <si>
    <t>Valovitost izlaznog napona</t>
  </si>
  <si>
    <t>Daljinsko mjerenje (engl. remote sensing)</t>
  </si>
  <si>
    <t>Ugrađene zaštite</t>
  </si>
  <si>
    <t>Klasa zaštite od prodora</t>
  </si>
  <si>
    <t>Komunikacijska sučelja</t>
  </si>
  <si>
    <t>Tip signala za mjerenje izlaznih i zadavanje postavnih vrijednosti putem analognih ulaza/izlaza</t>
  </si>
  <si>
    <t>Tip digitalnog ulaznog signala</t>
  </si>
  <si>
    <t>Rezolucija mjerenja izlaznih i zadavanja postavnih vrijednosti</t>
  </si>
  <si>
    <t>Uk. težina pretvarača</t>
  </si>
  <si>
    <t>Uk. dimenzije pretvarača</t>
  </si>
  <si>
    <t>Mogućnost montaže u 483-milimetarski ormar (engl. 19-inch rack)</t>
  </si>
  <si>
    <t>Jamstveni rok</t>
  </si>
  <si>
    <t>Vrijeme isporuke</t>
  </si>
  <si>
    <t>Uključena dokumentacija</t>
  </si>
  <si>
    <t>Pretvarač treba moći raditi kao izmjenjivač (DC/AC) i ispravljač (AC/DC).</t>
  </si>
  <si>
    <t>Upravljivi dvosmjerni pretvarač (DC izvor i test)</t>
  </si>
  <si>
    <t>400 V, 50 Hz, trofazni.</t>
  </si>
  <si>
    <t>0 - minimalno 18 kW</t>
  </si>
  <si>
    <t>0 – minimalno 400 VDC</t>
  </si>
  <si>
    <t>0 – minimalno 60 A (kako za ispravljački, tako i za izmjenjivački rad)</t>
  </si>
  <si>
    <t>0 – minimalno 5 Ω</t>
  </si>
  <si>
    <t>Maksimalno 0.5% punog raspona.</t>
  </si>
  <si>
    <t>Maksimalno 5 ms u cijelom radnom području.</t>
  </si>
  <si>
    <t>Maksimalno 0.75% punog raspona.</t>
  </si>
  <si>
    <t>Kompenzacija pada napona na strani tereta.</t>
  </si>
  <si>
    <t>Zaštita od prevelikih struja, napona, temperature, te kratkog spoja.</t>
  </si>
  <si>
    <t>Najmanje IP20.</t>
  </si>
  <si>
    <t>0-10 V, ±10 V</t>
  </si>
  <si>
    <t>24 VDC</t>
  </si>
  <si>
    <t>Maksimalno 0.2% punog raspona.</t>
  </si>
  <si>
    <t>Maksimalno 100 kg.</t>
  </si>
  <si>
    <t>Maksimalno 483x500x650 mm (širina*visina*dubina).</t>
  </si>
  <si>
    <t>Najmanje 24 mjeseca.</t>
  </si>
  <si>
    <t xml:space="preserve">Manje od 10 tjedana od dana narudžbe. </t>
  </si>
  <si>
    <t xml:space="preserve">Zasebni softver za simulaciju baterija koji podržava razmjenu podataka s pretvaračem specificiranim pod 1. </t>
  </si>
  <si>
    <t>(1) Konstantan napon. 
(2) Konstantna struja.
(3) Konstantna snaga.</t>
  </si>
  <si>
    <t>(1) Softver za nadzor, upravljanje i komunikaciju s pretvaračem. 
(2) Mogućnost logiranja. 
(3) Mogućnost komunikacije s pretvaračem preko programskih sustava LabVIEW ili Matlab/Simulink.</t>
  </si>
  <si>
    <t xml:space="preserve">(1) Analogni/digitalni ulazi/izlazi.
(2) RS232 i/ili USB i/ili Ethernet za komunikaciju s računalom. </t>
  </si>
  <si>
    <t>(1) Mogućnost odabira različitih tipova baterija.
(2) Zadavanje vlastitih modela baterija.
(3) Zadavanje različitih konfiguracija baterijskih članaka (serijski/paralelno). 
(4) Mogućnost logiranja.</t>
  </si>
  <si>
    <t>Omogućeno.</t>
  </si>
  <si>
    <t>Dokumentacija uključena.</t>
  </si>
  <si>
    <t>OPIS ZAHTIJEVANE FUNKCIONALNOSTI</t>
  </si>
  <si>
    <t>PONUĐENE FUNKCIONALNOSTI</t>
  </si>
  <si>
    <t>FUNKCIONALNI ZAHTJEV</t>
  </si>
  <si>
    <t>TEHNIČKA SPECIFIKACIJA</t>
  </si>
  <si>
    <r>
      <rPr>
        <b/>
        <u/>
        <sz val="11"/>
        <color theme="1"/>
        <rFont val="Calibri"/>
        <family val="2"/>
        <charset val="238"/>
        <scheme val="minor"/>
      </rPr>
      <t>Ponuditelj popunjava samo ćelije obilježene sivom bojom</t>
    </r>
    <r>
      <rPr>
        <b/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 xml:space="preserve">"PONUĐENE FUNKCIONALNOSTI" ponuditelj popunjava definirajući karakteristike ponuđene robe (napomena: ponuditelj popunjava tehničke specifikacije upisujući točne karakteristike ponuđenog predmeta nabave, izbjegavajući pri tome popunjavanje stupca samo riječima kao što su npr. „zadovoljava“, „DA“, „jednakovrijedno traženom“ ili „odgovara traženom“). </t>
    </r>
  </si>
  <si>
    <t xml:space="preserve">Za predmet nabave, za sve stavke/opise u kojima se eventualno traži ili navodi marka, patent, tip ili određeno podrijetlo, ponuditelj može ponuditi „jednakovrijedno“ traženom ili navedenom, ali u tom slučaju mora uz ponudu priložiti dokaze o jednakovrijednosti (katalog, potvrde proizvođača ili sl.). </t>
  </si>
  <si>
    <t xml:space="preserve">Zahtjevi definirani Tehničkim specifikacijama predstavljaju minimalne tehničke karakteristike koje ponuđeni predmet nabave mora zadovoljavati te se iste ne smiju mijenjati od strane ponuditelja. </t>
  </si>
  <si>
    <t>*Ako je ponuditelj tvrtka izvan Republike Hrvatske ili ako ponuditelj nije obveznik PDV-a, na mjesto predviđeno za upis cijene ponude s PDV-om upisuje isti iznos koji je upisan na mjesto predviđeno za upis cijene ponude bez PDV-a, a mjesto za upis iznosa PDV-a ostavlja se prazno.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</si>
</sst>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mbria"/>
      <family val="1"/>
      <charset val="238"/>
    </font>
    <font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43" fontId="1" fillId="2" borderId="1" xfId="1" applyFont="1" applyFill="1" applyBorder="1" applyAlignment="1" applyProtection="1">
      <alignment horizontal="left" vertical="center" wrapText="1"/>
      <protection locked="0"/>
    </xf>
    <xf numFmtId="43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3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top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43" fontId="1" fillId="2" borderId="4" xfId="0" applyNumberFormat="1" applyFont="1" applyFill="1" applyBorder="1" applyAlignment="1" applyProtection="1">
      <alignment horizontal="left" vertical="center" wrapText="1"/>
      <protection locked="0"/>
    </xf>
    <xf numFmtId="43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6" xfId="0" applyNumberFormat="1" applyFont="1" applyFill="1" applyBorder="1" applyAlignment="1" applyProtection="1">
      <alignment horizontal="left" vertical="center" wrapText="1"/>
      <protection locked="0"/>
    </xf>
    <xf numFmtId="14" fontId="0" fillId="0" borderId="4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3133724</xdr:colOff>
      <xdr:row>0</xdr:row>
      <xdr:rowOff>0</xdr:rowOff>
    </xdr:from>
    <xdr:to>
      <xdr:col>6</xdr:col>
      <xdr:colOff>337888</xdr:colOff>
      <xdr:row>2</xdr:row>
      <xdr:rowOff>304800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B878089D-A7BD-434F-AA9E-1C0901DE3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4349" y="0"/>
          <a:ext cx="6090989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171449</xdr:rowOff>
    </xdr:from>
    <xdr:to>
      <xdr:col>5</xdr:col>
      <xdr:colOff>1120449</xdr:colOff>
      <xdr:row>0</xdr:row>
      <xdr:rowOff>1181100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95DBE2D3-DEDD-451A-87BE-4C2C648C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71449"/>
          <a:ext cx="5978199" cy="10096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38100</xdr:rowOff>
    </xdr:from>
    <xdr:to>
      <xdr:col>2</xdr:col>
      <xdr:colOff>1657351</xdr:colOff>
      <xdr:row>0</xdr:row>
      <xdr:rowOff>990430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9DBDA6CD-9424-4811-8BA8-73C32F0A7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1" y="38100"/>
          <a:ext cx="5638800" cy="952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1209A-D3AB-4724-A14E-69532DC979CD}">
  <sheetPr>
    <pageSetUpPr fitToPage="1"/>
  </sheetPr>
  <dimension ref="A1:G39"/>
  <sheetViews>
    <sheetView showGridLines="0" tabSelected="1" view="pageLayout" topLeftCell="A17" zoomScaleNormal="100" workbookViewId="0">
      <selection activeCell="D24" sqref="D24"/>
    </sheetView>
  </sheetViews>
  <sheetFormatPr defaultColWidth="9.140625" defaultRowHeight="15" x14ac:dyDescent="0.25"/>
  <cols>
    <col min="1" max="1" width="8.5703125" style="2" customWidth="1"/>
    <col min="2" max="2" width="20.28515625" style="1" customWidth="1"/>
    <col min="3" max="3" width="41" style="1" customWidth="1"/>
    <col min="4" max="4" width="46" style="1" customWidth="1"/>
    <col min="5" max="5" width="45.140625" style="16" customWidth="1"/>
    <col min="6" max="6" width="33" style="1" customWidth="1"/>
    <col min="7" max="7" width="11.42578125" style="3" customWidth="1"/>
    <col min="8" max="16384" width="9.140625" style="3"/>
  </cols>
  <sheetData>
    <row r="1" spans="1:7" ht="42" customHeight="1" x14ac:dyDescent="0.25">
      <c r="A1" s="3"/>
    </row>
    <row r="2" spans="1:7" x14ac:dyDescent="0.25">
      <c r="A2" s="4" t="s">
        <v>7</v>
      </c>
    </row>
    <row r="3" spans="1:7" s="7" customFormat="1" ht="27" customHeight="1" x14ac:dyDescent="0.25">
      <c r="A3" s="4" t="s">
        <v>52</v>
      </c>
      <c r="B3" s="6"/>
      <c r="C3" s="6"/>
      <c r="D3" s="6"/>
      <c r="E3" s="5"/>
      <c r="F3" s="6"/>
    </row>
    <row r="4" spans="1:7" s="7" customFormat="1" x14ac:dyDescent="0.25">
      <c r="A4" s="4"/>
      <c r="B4" s="6"/>
      <c r="C4" s="6"/>
      <c r="D4" s="6"/>
      <c r="E4" s="5"/>
      <c r="F4" s="6"/>
    </row>
    <row r="5" spans="1:7" s="7" customFormat="1" x14ac:dyDescent="0.25">
      <c r="A5" s="13" t="s">
        <v>113</v>
      </c>
      <c r="B5" s="6"/>
      <c r="C5" s="6"/>
      <c r="D5" s="6"/>
      <c r="E5" s="5"/>
      <c r="F5" s="6"/>
    </row>
    <row r="6" spans="1:7" s="7" customFormat="1" ht="32.25" customHeight="1" x14ac:dyDescent="0.25">
      <c r="A6" s="51" t="s">
        <v>111</v>
      </c>
      <c r="B6" s="51"/>
      <c r="C6" s="51"/>
      <c r="D6" s="51"/>
      <c r="E6" s="51"/>
      <c r="F6" s="51"/>
      <c r="G6" s="51"/>
    </row>
    <row r="7" spans="1:7" s="7" customFormat="1" x14ac:dyDescent="0.25">
      <c r="A7" s="13" t="s">
        <v>10</v>
      </c>
      <c r="B7" s="6"/>
      <c r="C7" s="6"/>
      <c r="D7" s="6"/>
      <c r="E7" s="5"/>
      <c r="F7" s="6"/>
    </row>
    <row r="8" spans="1:7" s="7" customFormat="1" x14ac:dyDescent="0.25">
      <c r="A8" s="13" t="s">
        <v>11</v>
      </c>
      <c r="B8" s="6"/>
      <c r="C8" s="6"/>
      <c r="D8" s="6"/>
      <c r="E8" s="5"/>
      <c r="F8" s="6"/>
    </row>
    <row r="9" spans="1:7" s="7" customFormat="1" x14ac:dyDescent="0.25">
      <c r="A9" s="13" t="s">
        <v>12</v>
      </c>
      <c r="B9" s="6"/>
      <c r="C9" s="6"/>
      <c r="D9" s="6"/>
      <c r="E9" s="5"/>
      <c r="F9" s="6"/>
    </row>
    <row r="10" spans="1:7" s="7" customFormat="1" ht="30" customHeight="1" x14ac:dyDescent="0.25">
      <c r="A10" s="51" t="s">
        <v>112</v>
      </c>
      <c r="B10" s="51"/>
      <c r="C10" s="51"/>
      <c r="D10" s="51"/>
      <c r="E10" s="51"/>
      <c r="F10" s="51"/>
      <c r="G10" s="51"/>
    </row>
    <row r="11" spans="1:7" s="7" customFormat="1" x14ac:dyDescent="0.25">
      <c r="A11" s="4"/>
      <c r="B11" s="6"/>
      <c r="C11" s="6"/>
      <c r="D11" s="6"/>
      <c r="E11" s="5"/>
      <c r="F11" s="6"/>
    </row>
    <row r="12" spans="1:7" s="5" customFormat="1" x14ac:dyDescent="0.25">
      <c r="A12" s="52" t="s">
        <v>0</v>
      </c>
      <c r="B12" s="54" t="s">
        <v>1</v>
      </c>
      <c r="C12" s="47" t="s">
        <v>110</v>
      </c>
      <c r="D12" s="48"/>
      <c r="E12" s="46" t="s">
        <v>108</v>
      </c>
      <c r="F12" s="46" t="s">
        <v>9</v>
      </c>
      <c r="G12" s="46" t="s">
        <v>8</v>
      </c>
    </row>
    <row r="13" spans="1:7" s="5" customFormat="1" x14ac:dyDescent="0.25">
      <c r="A13" s="53"/>
      <c r="B13" s="55"/>
      <c r="C13" s="28" t="s">
        <v>109</v>
      </c>
      <c r="D13" s="28" t="s">
        <v>107</v>
      </c>
      <c r="E13" s="46"/>
      <c r="F13" s="46"/>
      <c r="G13" s="46"/>
    </row>
    <row r="14" spans="1:7" s="9" customFormat="1" x14ac:dyDescent="0.25">
      <c r="A14" s="11">
        <v>1</v>
      </c>
      <c r="B14" s="49" t="s">
        <v>54</v>
      </c>
      <c r="C14" s="50"/>
      <c r="D14" s="50"/>
      <c r="E14" s="50"/>
      <c r="F14" s="50"/>
      <c r="G14" s="27"/>
    </row>
    <row r="15" spans="1:7" ht="30" x14ac:dyDescent="0.25">
      <c r="A15" s="44" t="s">
        <v>5</v>
      </c>
      <c r="B15" s="44" t="s">
        <v>81</v>
      </c>
      <c r="C15" s="10" t="s">
        <v>56</v>
      </c>
      <c r="D15" s="10" t="s">
        <v>80</v>
      </c>
      <c r="E15" s="35"/>
      <c r="F15" s="35"/>
      <c r="G15" s="12"/>
    </row>
    <row r="16" spans="1:7" ht="45" x14ac:dyDescent="0.25">
      <c r="A16" s="44"/>
      <c r="B16" s="44"/>
      <c r="C16" s="10" t="s">
        <v>57</v>
      </c>
      <c r="D16" s="10" t="s">
        <v>101</v>
      </c>
      <c r="E16" s="35"/>
      <c r="F16" s="35"/>
      <c r="G16" s="12"/>
    </row>
    <row r="17" spans="1:7" ht="90" x14ac:dyDescent="0.25">
      <c r="A17" s="44"/>
      <c r="B17" s="44"/>
      <c r="C17" s="10" t="s">
        <v>58</v>
      </c>
      <c r="D17" s="10" t="s">
        <v>102</v>
      </c>
      <c r="E17" s="35"/>
      <c r="F17" s="35"/>
      <c r="G17" s="12"/>
    </row>
    <row r="18" spans="1:7" x14ac:dyDescent="0.25">
      <c r="A18" s="44"/>
      <c r="B18" s="44"/>
      <c r="C18" s="10" t="s">
        <v>59</v>
      </c>
      <c r="D18" s="10" t="s">
        <v>82</v>
      </c>
      <c r="E18" s="35"/>
      <c r="F18" s="35"/>
      <c r="G18" s="12"/>
    </row>
    <row r="19" spans="1:7" x14ac:dyDescent="0.25">
      <c r="A19" s="44"/>
      <c r="B19" s="44"/>
      <c r="C19" s="10" t="s">
        <v>60</v>
      </c>
      <c r="D19" s="10" t="s">
        <v>83</v>
      </c>
      <c r="E19" s="35"/>
      <c r="F19" s="35"/>
      <c r="G19" s="12"/>
    </row>
    <row r="20" spans="1:7" x14ac:dyDescent="0.25">
      <c r="A20" s="44"/>
      <c r="B20" s="44"/>
      <c r="C20" s="10" t="s">
        <v>61</v>
      </c>
      <c r="D20" s="10" t="s">
        <v>84</v>
      </c>
      <c r="E20" s="35"/>
      <c r="F20" s="35"/>
      <c r="G20" s="12"/>
    </row>
    <row r="21" spans="1:7" ht="30" x14ac:dyDescent="0.25">
      <c r="A21" s="44"/>
      <c r="B21" s="44"/>
      <c r="C21" s="10" t="s">
        <v>62</v>
      </c>
      <c r="D21" s="10" t="s">
        <v>85</v>
      </c>
      <c r="E21" s="35"/>
      <c r="F21" s="35"/>
      <c r="G21" s="12"/>
    </row>
    <row r="22" spans="1:7" x14ac:dyDescent="0.25">
      <c r="A22" s="44"/>
      <c r="B22" s="44"/>
      <c r="C22" s="10" t="s">
        <v>63</v>
      </c>
      <c r="D22" s="10" t="s">
        <v>86</v>
      </c>
      <c r="E22" s="35"/>
      <c r="F22" s="35"/>
      <c r="G22" s="12"/>
    </row>
    <row r="23" spans="1:7" ht="30" x14ac:dyDescent="0.25">
      <c r="A23" s="44"/>
      <c r="B23" s="44"/>
      <c r="C23" s="10" t="s">
        <v>64</v>
      </c>
      <c r="D23" s="10" t="s">
        <v>87</v>
      </c>
      <c r="E23" s="35"/>
      <c r="F23" s="35"/>
      <c r="G23" s="12"/>
    </row>
    <row r="24" spans="1:7" ht="75" x14ac:dyDescent="0.25">
      <c r="A24" s="44"/>
      <c r="B24" s="44"/>
      <c r="C24" s="10" t="s">
        <v>65</v>
      </c>
      <c r="D24" s="10" t="s">
        <v>88</v>
      </c>
      <c r="E24" s="35"/>
      <c r="F24" s="35"/>
      <c r="G24" s="12"/>
    </row>
    <row r="25" spans="1:7" x14ac:dyDescent="0.25">
      <c r="A25" s="44"/>
      <c r="B25" s="44"/>
      <c r="C25" s="10" t="s">
        <v>66</v>
      </c>
      <c r="D25" s="10" t="s">
        <v>89</v>
      </c>
      <c r="E25" s="35"/>
      <c r="F25" s="35"/>
      <c r="G25" s="12"/>
    </row>
    <row r="26" spans="1:7" x14ac:dyDescent="0.25">
      <c r="A26" s="44"/>
      <c r="B26" s="44"/>
      <c r="C26" s="10" t="s">
        <v>67</v>
      </c>
      <c r="D26" s="10" t="s">
        <v>90</v>
      </c>
      <c r="E26" s="35"/>
      <c r="F26" s="35"/>
      <c r="G26" s="12"/>
    </row>
    <row r="27" spans="1:7" ht="30" x14ac:dyDescent="0.25">
      <c r="A27" s="44"/>
      <c r="B27" s="44"/>
      <c r="C27" s="10" t="s">
        <v>68</v>
      </c>
      <c r="D27" s="10" t="s">
        <v>91</v>
      </c>
      <c r="E27" s="35"/>
      <c r="F27" s="35"/>
      <c r="G27" s="12"/>
    </row>
    <row r="28" spans="1:7" x14ac:dyDescent="0.25">
      <c r="A28" s="44"/>
      <c r="B28" s="44"/>
      <c r="C28" s="10" t="s">
        <v>69</v>
      </c>
      <c r="D28" s="10" t="s">
        <v>92</v>
      </c>
      <c r="E28" s="35"/>
      <c r="F28" s="35"/>
      <c r="G28" s="12"/>
    </row>
    <row r="29" spans="1:7" ht="45" x14ac:dyDescent="0.25">
      <c r="A29" s="44"/>
      <c r="B29" s="44"/>
      <c r="C29" s="10" t="s">
        <v>70</v>
      </c>
      <c r="D29" s="10" t="s">
        <v>103</v>
      </c>
      <c r="E29" s="35"/>
      <c r="F29" s="35"/>
      <c r="G29" s="12"/>
    </row>
    <row r="30" spans="1:7" ht="45" x14ac:dyDescent="0.25">
      <c r="A30" s="44"/>
      <c r="B30" s="44"/>
      <c r="C30" s="10" t="s">
        <v>71</v>
      </c>
      <c r="D30" s="10" t="s">
        <v>93</v>
      </c>
      <c r="E30" s="35"/>
      <c r="F30" s="35"/>
      <c r="G30" s="12"/>
    </row>
    <row r="31" spans="1:7" x14ac:dyDescent="0.25">
      <c r="A31" s="44"/>
      <c r="B31" s="44"/>
      <c r="C31" s="10" t="s">
        <v>72</v>
      </c>
      <c r="D31" s="10" t="s">
        <v>94</v>
      </c>
      <c r="E31" s="35"/>
      <c r="F31" s="35"/>
      <c r="G31" s="12"/>
    </row>
    <row r="32" spans="1:7" ht="30" x14ac:dyDescent="0.25">
      <c r="A32" s="44"/>
      <c r="B32" s="44"/>
      <c r="C32" s="10" t="s">
        <v>73</v>
      </c>
      <c r="D32" s="10" t="s">
        <v>95</v>
      </c>
      <c r="E32" s="35"/>
      <c r="F32" s="35"/>
      <c r="G32" s="12"/>
    </row>
    <row r="33" spans="1:7" x14ac:dyDescent="0.25">
      <c r="A33" s="44"/>
      <c r="B33" s="44"/>
      <c r="C33" s="10" t="s">
        <v>74</v>
      </c>
      <c r="D33" s="10" t="s">
        <v>96</v>
      </c>
      <c r="E33" s="35"/>
      <c r="F33" s="35"/>
      <c r="G33" s="12"/>
    </row>
    <row r="34" spans="1:7" ht="30" x14ac:dyDescent="0.25">
      <c r="A34" s="44"/>
      <c r="B34" s="44"/>
      <c r="C34" s="10" t="s">
        <v>75</v>
      </c>
      <c r="D34" s="32" t="s">
        <v>97</v>
      </c>
      <c r="E34" s="35"/>
      <c r="F34" s="35"/>
      <c r="G34" s="12"/>
    </row>
    <row r="35" spans="1:7" ht="30" x14ac:dyDescent="0.25">
      <c r="A35" s="44"/>
      <c r="B35" s="44"/>
      <c r="C35" s="10" t="s">
        <v>76</v>
      </c>
      <c r="D35" s="32" t="s">
        <v>105</v>
      </c>
      <c r="E35" s="35"/>
      <c r="F35" s="35"/>
      <c r="G35" s="12"/>
    </row>
    <row r="36" spans="1:7" x14ac:dyDescent="0.25">
      <c r="A36" s="44"/>
      <c r="B36" s="44"/>
      <c r="C36" s="10" t="s">
        <v>77</v>
      </c>
      <c r="D36" s="32" t="s">
        <v>98</v>
      </c>
      <c r="E36" s="35"/>
      <c r="F36" s="35"/>
      <c r="G36" s="12"/>
    </row>
    <row r="37" spans="1:7" x14ac:dyDescent="0.25">
      <c r="A37" s="44"/>
      <c r="B37" s="44"/>
      <c r="C37" s="10" t="s">
        <v>78</v>
      </c>
      <c r="D37" s="32" t="s">
        <v>99</v>
      </c>
      <c r="E37" s="35"/>
      <c r="F37" s="35"/>
      <c r="G37" s="12"/>
    </row>
    <row r="38" spans="1:7" x14ac:dyDescent="0.25">
      <c r="A38" s="45"/>
      <c r="B38" s="45"/>
      <c r="C38" s="10" t="s">
        <v>79</v>
      </c>
      <c r="D38" s="32" t="s">
        <v>106</v>
      </c>
      <c r="E38" s="35"/>
      <c r="F38" s="35"/>
      <c r="G38" s="12"/>
    </row>
    <row r="39" spans="1:7" ht="75" x14ac:dyDescent="0.25">
      <c r="A39" s="30" t="s">
        <v>6</v>
      </c>
      <c r="B39" s="31" t="s">
        <v>55</v>
      </c>
      <c r="C39" s="10" t="s">
        <v>100</v>
      </c>
      <c r="D39" s="10" t="s">
        <v>104</v>
      </c>
      <c r="E39" s="35"/>
      <c r="F39" s="35"/>
      <c r="G39" s="12"/>
    </row>
  </sheetData>
  <sheetProtection algorithmName="SHA-512" hashValue="Iq5TIKo4xv5fi8xSKJ08nLGRR0RVdwgbNmU6ow+37GhKUBHZBvaDh8rt2miBxxPdRkiS48bUUMczHA3F+CVFvA==" saltValue="k+skC96HQI3G4iEzdr8Gzw==" spinCount="100000" sheet="1" objects="1" scenarios="1"/>
  <mergeCells count="11">
    <mergeCell ref="A6:G6"/>
    <mergeCell ref="A12:A13"/>
    <mergeCell ref="B12:B13"/>
    <mergeCell ref="F12:F13"/>
    <mergeCell ref="G12:G13"/>
    <mergeCell ref="A10:G10"/>
    <mergeCell ref="A15:A38"/>
    <mergeCell ref="B15:B38"/>
    <mergeCell ref="E12:E13"/>
    <mergeCell ref="C12:D12"/>
    <mergeCell ref="B14:F14"/>
  </mergeCells>
  <pageMargins left="0.35433070866141736" right="0.35433070866141736" top="0.15748031496062992" bottom="0.55118110236220474" header="0" footer="0.19685039370078741"/>
  <pageSetup paperSize="9" scale="68" fitToHeight="0" orientation="landscape" r:id="rId1"/>
  <headerFooter>
    <oddFooter>&amp;L&amp;"-,Kurziv"&amp;9Sadržaj dokumenta isključiva je odgovornost RASCO d.o.o.&amp;CStranica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4AD79-D2D8-4595-92A8-490E5723D34D}">
  <dimension ref="A1:F14"/>
  <sheetViews>
    <sheetView showGridLines="0" view="pageLayout" topLeftCell="A3" zoomScaleNormal="100" workbookViewId="0">
      <selection activeCell="D18" sqref="D18"/>
    </sheetView>
  </sheetViews>
  <sheetFormatPr defaultColWidth="9.140625" defaultRowHeight="15" x14ac:dyDescent="0.25"/>
  <cols>
    <col min="1" max="1" width="6.5703125" style="2" customWidth="1"/>
    <col min="2" max="2" width="27.5703125" style="1" customWidth="1"/>
    <col min="3" max="3" width="10.42578125" style="3" customWidth="1"/>
    <col min="4" max="4" width="9.140625" style="3"/>
    <col min="5" max="6" width="16.28515625" style="3" customWidth="1"/>
    <col min="7" max="16384" width="9.140625" style="3"/>
  </cols>
  <sheetData>
    <row r="1" spans="1:6" ht="111" customHeight="1" x14ac:dyDescent="0.25">
      <c r="A1" s="3"/>
    </row>
    <row r="2" spans="1:6" x14ac:dyDescent="0.25">
      <c r="A2" s="4" t="s">
        <v>13</v>
      </c>
    </row>
    <row r="3" spans="1:6" x14ac:dyDescent="0.25">
      <c r="A3" s="4"/>
    </row>
    <row r="4" spans="1:6" s="7" customFormat="1" ht="36" customHeight="1" x14ac:dyDescent="0.25">
      <c r="A4" s="57" t="str">
        <f>'Prilog 2_Tehnička specifikacija'!A3</f>
        <v>Predmet nabave: Uređaj za ispitivanje baterija</v>
      </c>
      <c r="B4" s="57"/>
      <c r="C4" s="57"/>
      <c r="D4" s="57"/>
      <c r="E4" s="57"/>
      <c r="F4" s="57"/>
    </row>
    <row r="5" spans="1:6" s="7" customFormat="1" x14ac:dyDescent="0.25">
      <c r="A5" s="4"/>
      <c r="B5" s="6"/>
    </row>
    <row r="6" spans="1:6" s="5" customFormat="1" ht="60" x14ac:dyDescent="0.25">
      <c r="A6" s="14" t="s">
        <v>0</v>
      </c>
      <c r="B6" s="24" t="s">
        <v>1</v>
      </c>
      <c r="C6" s="14" t="s">
        <v>2</v>
      </c>
      <c r="D6" s="14" t="s">
        <v>3</v>
      </c>
      <c r="E6" s="14" t="s">
        <v>16</v>
      </c>
      <c r="F6" s="14" t="s">
        <v>17</v>
      </c>
    </row>
    <row r="7" spans="1:6" s="9" customFormat="1" ht="48" customHeight="1" x14ac:dyDescent="0.25">
      <c r="A7" s="25">
        <v>1</v>
      </c>
      <c r="B7" s="26" t="s">
        <v>53</v>
      </c>
      <c r="C7" s="25" t="s">
        <v>4</v>
      </c>
      <c r="D7" s="25">
        <v>1</v>
      </c>
      <c r="E7" s="36"/>
      <c r="F7" s="37">
        <f>D7*E7</f>
        <v>0</v>
      </c>
    </row>
    <row r="8" spans="1:6" ht="28.5" customHeight="1" x14ac:dyDescent="0.25">
      <c r="E8" s="15" t="s">
        <v>15</v>
      </c>
      <c r="F8" s="38">
        <f>SUM(F7:F7)</f>
        <v>0</v>
      </c>
    </row>
    <row r="9" spans="1:6" ht="29.25" customHeight="1" x14ac:dyDescent="0.25">
      <c r="A9" s="4"/>
      <c r="E9" s="15" t="s">
        <v>18</v>
      </c>
      <c r="F9" s="38"/>
    </row>
    <row r="10" spans="1:6" ht="28.5" customHeight="1" x14ac:dyDescent="0.25">
      <c r="A10" s="8"/>
      <c r="E10" s="15" t="s">
        <v>14</v>
      </c>
      <c r="F10" s="38">
        <f>F8+F9</f>
        <v>0</v>
      </c>
    </row>
    <row r="11" spans="1:6" x14ac:dyDescent="0.25">
      <c r="E11" s="15" t="s">
        <v>48</v>
      </c>
      <c r="F11" s="39"/>
    </row>
    <row r="13" spans="1:6" ht="40.5" customHeight="1" x14ac:dyDescent="0.25">
      <c r="A13" s="56" t="s">
        <v>114</v>
      </c>
      <c r="B13" s="56"/>
      <c r="C13" s="56"/>
      <c r="D13" s="56"/>
      <c r="E13" s="56"/>
      <c r="F13" s="56"/>
    </row>
    <row r="14" spans="1:6" ht="24" customHeight="1" x14ac:dyDescent="0.25"/>
  </sheetData>
  <sheetProtection algorithmName="SHA-512" hashValue="X8jmdpLFiQj9AllhI6c9H/h+LClYkh9WrGxKCjxsIX6q0d8Qf+ZzruWuQuXjcNrdgIWeJxf8IajHihksodu9iw==" saltValue="6Ob/rq5Jf3RiVVTDsH+IIg==" spinCount="100000" sheet="1" objects="1" scenarios="1"/>
  <mergeCells count="2">
    <mergeCell ref="A13:F13"/>
    <mergeCell ref="A4:F4"/>
  </mergeCells>
  <pageMargins left="0.70866141732283472" right="0.70866141732283472" top="0.15748031496062992" bottom="0.55118110236220474" header="0" footer="0.19685039370078741"/>
  <pageSetup paperSize="9" orientation="portrait" r:id="rId1"/>
  <headerFooter>
    <oddFooter>&amp;L&amp;"-,Kurziv"&amp;9Sadržaj dokumenta isključiva je odgovornost RASCO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DC384-C572-44D2-A789-9CF4CBA710A6}">
  <dimension ref="A1:D37"/>
  <sheetViews>
    <sheetView showGridLines="0" view="pageLayout" topLeftCell="A26" zoomScaleNormal="100" workbookViewId="0">
      <selection activeCell="C23" sqref="C23"/>
    </sheetView>
  </sheetViews>
  <sheetFormatPr defaultColWidth="9.140625" defaultRowHeight="15" x14ac:dyDescent="0.25"/>
  <cols>
    <col min="1" max="1" width="30.7109375" style="1" customWidth="1"/>
    <col min="2" max="2" width="27.5703125" style="1" customWidth="1"/>
    <col min="3" max="3" width="25" style="1" customWidth="1"/>
    <col min="4" max="16384" width="9.140625" style="1"/>
  </cols>
  <sheetData>
    <row r="1" spans="1:3" ht="88.5" customHeight="1" x14ac:dyDescent="0.25"/>
    <row r="2" spans="1:3" x14ac:dyDescent="0.25">
      <c r="A2" s="34" t="s">
        <v>19</v>
      </c>
      <c r="B2" s="34"/>
    </row>
    <row r="3" spans="1:3" x14ac:dyDescent="0.25">
      <c r="A3" s="16"/>
      <c r="B3" s="16"/>
      <c r="C3" s="34"/>
    </row>
    <row r="4" spans="1:3" s="6" customFormat="1" ht="27.75" customHeight="1" x14ac:dyDescent="0.25">
      <c r="A4" s="57" t="str">
        <f>'Prilog 2_Tehnička specifikacija'!A3</f>
        <v>Predmet nabave: Uređaj za ispitivanje baterija</v>
      </c>
      <c r="B4" s="57"/>
      <c r="C4" s="57"/>
    </row>
    <row r="5" spans="1:3" s="6" customFormat="1" ht="6" customHeight="1" x14ac:dyDescent="0.25"/>
    <row r="6" spans="1:3" s="6" customFormat="1" x14ac:dyDescent="0.25">
      <c r="A6" s="33" t="s">
        <v>27</v>
      </c>
      <c r="B6" s="33"/>
    </row>
    <row r="7" spans="1:3" s="6" customFormat="1" x14ac:dyDescent="0.25">
      <c r="A7" s="17" t="s">
        <v>21</v>
      </c>
      <c r="B7" s="61" t="s">
        <v>25</v>
      </c>
      <c r="C7" s="62"/>
    </row>
    <row r="8" spans="1:3" s="6" customFormat="1" x14ac:dyDescent="0.25">
      <c r="A8" s="17" t="s">
        <v>23</v>
      </c>
      <c r="B8" s="61" t="s">
        <v>26</v>
      </c>
      <c r="C8" s="62"/>
    </row>
    <row r="9" spans="1:3" s="6" customFormat="1" x14ac:dyDescent="0.25">
      <c r="A9" s="17" t="s">
        <v>43</v>
      </c>
      <c r="B9" s="61" t="s">
        <v>42</v>
      </c>
      <c r="C9" s="62"/>
    </row>
    <row r="10" spans="1:3" s="6" customFormat="1" x14ac:dyDescent="0.25"/>
    <row r="11" spans="1:3" s="6" customFormat="1" x14ac:dyDescent="0.25">
      <c r="A11" s="33" t="s">
        <v>28</v>
      </c>
      <c r="B11" s="33"/>
    </row>
    <row r="12" spans="1:3" s="5" customFormat="1" ht="30.75" customHeight="1" x14ac:dyDescent="0.25">
      <c r="A12" s="17" t="s">
        <v>39</v>
      </c>
      <c r="B12" s="58"/>
      <c r="C12" s="59"/>
    </row>
    <row r="13" spans="1:3" s="9" customFormat="1" ht="30.75" customHeight="1" x14ac:dyDescent="0.25">
      <c r="A13" s="17" t="s">
        <v>40</v>
      </c>
      <c r="B13" s="58"/>
      <c r="C13" s="59"/>
    </row>
    <row r="14" spans="1:3" x14ac:dyDescent="0.25">
      <c r="A14" s="17" t="s">
        <v>41</v>
      </c>
      <c r="B14" s="58"/>
      <c r="C14" s="59"/>
    </row>
    <row r="15" spans="1:3" x14ac:dyDescent="0.25">
      <c r="A15" s="17" t="s">
        <v>44</v>
      </c>
      <c r="B15" s="58"/>
      <c r="C15" s="59"/>
    </row>
    <row r="16" spans="1:3" ht="27.75" customHeight="1" x14ac:dyDescent="0.25">
      <c r="A16" s="17" t="s">
        <v>38</v>
      </c>
      <c r="B16" s="58"/>
      <c r="C16" s="59"/>
    </row>
    <row r="17" spans="1:4" ht="31.5" customHeight="1" x14ac:dyDescent="0.25">
      <c r="A17" s="17" t="s">
        <v>22</v>
      </c>
      <c r="B17" s="58"/>
      <c r="C17" s="59"/>
    </row>
    <row r="18" spans="1:4" x14ac:dyDescent="0.25">
      <c r="A18" s="17" t="s">
        <v>24</v>
      </c>
      <c r="B18" s="58"/>
      <c r="C18" s="59"/>
    </row>
    <row r="19" spans="1:4" s="6" customFormat="1" x14ac:dyDescent="0.25">
      <c r="A19" s="18" t="s">
        <v>35</v>
      </c>
      <c r="B19" s="65"/>
      <c r="C19" s="66"/>
    </row>
    <row r="20" spans="1:4" x14ac:dyDescent="0.25">
      <c r="A20" s="18" t="s">
        <v>36</v>
      </c>
      <c r="B20" s="65"/>
      <c r="C20" s="66"/>
    </row>
    <row r="21" spans="1:4" x14ac:dyDescent="0.25">
      <c r="A21" s="18" t="s">
        <v>37</v>
      </c>
      <c r="B21" s="58"/>
      <c r="C21" s="59"/>
    </row>
    <row r="22" spans="1:4" ht="11.25" customHeight="1" x14ac:dyDescent="0.25">
      <c r="B22" s="23"/>
      <c r="C22" s="23"/>
    </row>
    <row r="23" spans="1:4" x14ac:dyDescent="0.25">
      <c r="A23" s="23" t="s">
        <v>29</v>
      </c>
      <c r="B23" s="23"/>
    </row>
    <row r="24" spans="1:4" x14ac:dyDescent="0.25">
      <c r="A24" s="17" t="s">
        <v>20</v>
      </c>
      <c r="B24" s="65"/>
      <c r="C24" s="66"/>
    </row>
    <row r="25" spans="1:4" x14ac:dyDescent="0.25">
      <c r="A25" s="17" t="s">
        <v>32</v>
      </c>
      <c r="B25" s="67" t="s">
        <v>50</v>
      </c>
      <c r="C25" s="62"/>
    </row>
    <row r="26" spans="1:4" x14ac:dyDescent="0.25">
      <c r="A26" s="23"/>
      <c r="B26" s="33"/>
      <c r="C26" s="33"/>
    </row>
    <row r="27" spans="1:4" ht="30" x14ac:dyDescent="0.25">
      <c r="A27" s="17" t="s">
        <v>30</v>
      </c>
      <c r="B27" s="63">
        <f>'Prilog 3_Troškovnik'!F8</f>
        <v>0</v>
      </c>
      <c r="C27" s="64"/>
    </row>
    <row r="28" spans="1:4" ht="39" x14ac:dyDescent="0.25">
      <c r="A28" s="17" t="s">
        <v>45</v>
      </c>
      <c r="B28" s="63">
        <f>'Prilog 3_Troškovnik'!F9</f>
        <v>0</v>
      </c>
      <c r="C28" s="64"/>
    </row>
    <row r="29" spans="1:4" ht="30" x14ac:dyDescent="0.25">
      <c r="A29" s="17" t="s">
        <v>31</v>
      </c>
      <c r="B29" s="63">
        <f>'Prilog 3_Troškovnik'!F10</f>
        <v>0</v>
      </c>
      <c r="C29" s="64"/>
    </row>
    <row r="30" spans="1:4" x14ac:dyDescent="0.25">
      <c r="A30" s="17" t="s">
        <v>49</v>
      </c>
      <c r="B30" s="68">
        <f>'Prilog 3_Troškovnik'!F11</f>
        <v>0</v>
      </c>
      <c r="C30" s="69"/>
    </row>
    <row r="31" spans="1:4" s="42" customFormat="1" x14ac:dyDescent="0.25">
      <c r="A31" s="19"/>
      <c r="B31" s="22"/>
      <c r="C31" s="20"/>
    </row>
    <row r="32" spans="1:4" ht="54" customHeight="1" x14ac:dyDescent="0.2">
      <c r="A32" s="60" t="s">
        <v>51</v>
      </c>
      <c r="B32" s="60"/>
      <c r="C32" s="60"/>
      <c r="D32" s="21"/>
    </row>
    <row r="33" spans="1:4" ht="45" customHeight="1" x14ac:dyDescent="0.2">
      <c r="A33" s="60" t="s">
        <v>46</v>
      </c>
      <c r="B33" s="60"/>
      <c r="C33" s="60"/>
      <c r="D33" s="21"/>
    </row>
    <row r="34" spans="1:4" x14ac:dyDescent="0.25">
      <c r="A34" s="29"/>
      <c r="B34" s="43" t="s">
        <v>34</v>
      </c>
      <c r="C34" s="40"/>
    </row>
    <row r="37" spans="1:4" x14ac:dyDescent="0.25">
      <c r="A37" s="23" t="s">
        <v>47</v>
      </c>
      <c r="B37" s="43" t="s">
        <v>33</v>
      </c>
      <c r="C37" s="41"/>
    </row>
  </sheetData>
  <sheetProtection algorithmName="SHA-512" hashValue="41FGhFEp36EsN9Qyb2wfE+1UFW7DPMq4kToxZ/9VyfxEQEAE23dfeMYGIeQUE8SMiLnBzLF+Uf3A1Ol4sjsWdw==" saltValue="JaScbneDIb3xxgoD1lFzEQ==" spinCount="100000" sheet="1" objects="1" scenarios="1"/>
  <mergeCells count="22">
    <mergeCell ref="A33:C33"/>
    <mergeCell ref="B18:C18"/>
    <mergeCell ref="B19:C19"/>
    <mergeCell ref="B20:C20"/>
    <mergeCell ref="B21:C21"/>
    <mergeCell ref="B27:C27"/>
    <mergeCell ref="B28:C28"/>
    <mergeCell ref="B30:C30"/>
    <mergeCell ref="B17:C17"/>
    <mergeCell ref="A4:C4"/>
    <mergeCell ref="A32:C32"/>
    <mergeCell ref="B7:C7"/>
    <mergeCell ref="B8:C8"/>
    <mergeCell ref="B9:C9"/>
    <mergeCell ref="B12:C12"/>
    <mergeCell ref="B13:C13"/>
    <mergeCell ref="B14:C14"/>
    <mergeCell ref="B15:C15"/>
    <mergeCell ref="B16:C16"/>
    <mergeCell ref="B29:C29"/>
    <mergeCell ref="B24:C24"/>
    <mergeCell ref="B25:C25"/>
  </mergeCells>
  <pageMargins left="0.70866141732283472" right="0.70866141732283472" top="0.15748031496062992" bottom="0.55118110236220474" header="0" footer="0.19685039370078741"/>
  <pageSetup paperSize="9" orientation="portrait" r:id="rId1"/>
  <headerFooter>
    <oddFooter>&amp;L&amp;"-,Kurziv"&amp;9Sadržaj dokumenta isključiva je odgovornost RASCO d.o.o.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359EF79561B74C94EE92316005F9E0" ma:contentTypeVersion="4" ma:contentTypeDescription="Stvaranje novog dokumenta." ma:contentTypeScope="" ma:versionID="6f70386d72e21c5e75362b6c70d8da25">
  <xsd:schema xmlns:xsd="http://www.w3.org/2001/XMLSchema" xmlns:xs="http://www.w3.org/2001/XMLSchema" xmlns:p="http://schemas.microsoft.com/office/2006/metadata/properties" xmlns:ns2="c209e896-1c8c-4f7b-a6e8-5aed1dcc79b4" xmlns:ns3="ee3f5b85-ae63-4d13-b680-e99bfcfcf2cd" targetNamespace="http://schemas.microsoft.com/office/2006/metadata/properties" ma:root="true" ma:fieldsID="a5e18373525bc1c2fd123276997a83dd" ns2:_="" ns3:_="">
    <xsd:import namespace="c209e896-1c8c-4f7b-a6e8-5aed1dcc79b4"/>
    <xsd:import namespace="ee3f5b85-ae63-4d13-b680-e99bfcfc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f5b85-ae63-4d13-b680-e99bfcfcf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5393BB-B997-4AB1-BC7C-E9D42A2CF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ee3f5b85-ae63-4d13-b680-e99bfcfc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7653B9-8E3A-444D-B089-0681B5893A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FEB437-462A-4802-B5F8-0CD8FA7F484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ee3f5b85-ae63-4d13-b680-e99bfcfcf2cd"/>
    <ds:schemaRef ds:uri="http://purl.org/dc/dcmitype/"/>
    <ds:schemaRef ds:uri="c209e896-1c8c-4f7b-a6e8-5aed1dcc79b4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Prilog 2_Tehnička specifikacija</vt:lpstr>
      <vt:lpstr>Prilog 3_Troškovnik</vt:lpstr>
      <vt:lpstr>Prilog 1_Ponudbeni list</vt:lpstr>
      <vt:lpstr>'Prilog 2_Tehnička specifikacija'!Ispis_naslova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Windows korisnik</cp:lastModifiedBy>
  <cp:revision/>
  <cp:lastPrinted>2018-01-22T07:18:51Z</cp:lastPrinted>
  <dcterms:created xsi:type="dcterms:W3CDTF">2018-01-03T13:11:03Z</dcterms:created>
  <dcterms:modified xsi:type="dcterms:W3CDTF">2018-01-22T10:50:47Z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0x010100B6359EF79561B74C94EE92316005F9E0</vt:lpwstr>
  </property>
</Properties>
</file>