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xr:revisionPtr revIDLastSave="0" documentId="13_ncr:1_{C8D20DF9-74CD-450E-8DBE-4DA7FF5C68CE}" xr6:coauthVersionLast="45" xr6:coauthVersionMax="45" xr10:uidLastSave="{00000000-0000-0000-0000-000000000000}"/>
  <workbookProtection workbookAlgorithmName="SHA-512" workbookHashValue="DUAyLud56NBhHqzKjJvMa83w3OlyvaJhoac59QiWBE4D3a4gZMHrXE9q+SQKX49kL2N9hBNN59QLNmHhUtA3fg==" workbookSaltValue="69xUipM3LalWJ6rPRqNEBA==" workbookSpinCount="100000" lockStructure="1"/>
  <bookViews>
    <workbookView xWindow="-120" yWindow="-120" windowWidth="29040" windowHeight="15840" xr2:uid="{00000000-000D-0000-FFFF-FFFF00000000}"/>
  </bookViews>
  <sheets>
    <sheet name="Prilog 1_Ponudbeni list" sheetId="9" r:id="rId1"/>
    <sheet name="Prilog 2_Troškovnik" sheetId="3" r:id="rId2"/>
    <sheet name="Napomene" sheetId="10" r:id="rId3"/>
  </sheet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3" l="1"/>
  <c r="B29" i="9" l="1"/>
  <c r="I10" i="3"/>
  <c r="I42" i="3" s="1"/>
  <c r="A3" i="9" l="1"/>
  <c r="B27" i="9" l="1"/>
  <c r="A4" i="9" l="1"/>
  <c r="I22" i="3" l="1"/>
  <c r="B26" i="9" l="1"/>
  <c r="I44" i="3" l="1"/>
  <c r="B28" i="9" s="1"/>
</calcChain>
</file>

<file path=xl/sharedStrings.xml><?xml version="1.0" encoding="utf-8"?>
<sst xmlns="http://schemas.openxmlformats.org/spreadsheetml/2006/main" count="122" uniqueCount="101">
  <si>
    <t>RASCO d.o.o.</t>
  </si>
  <si>
    <t>Kolodvorska 120/b, 48361 Kalinovac, Republic of Croatia</t>
  </si>
  <si>
    <t>12710048305 / HR12710048305</t>
  </si>
  <si>
    <t xml:space="preserve">Phone: +385 (48) 883 112 
Fax: +385 (48) 280 146 
URL:  https://rasco.hr/ </t>
  </si>
  <si>
    <t>Fax</t>
  </si>
  <si>
    <t>E-mail</t>
  </si>
  <si>
    <t>Prilog 1: Ponudbeni list</t>
  </si>
  <si>
    <t>Podaci o Naručitelju:</t>
  </si>
  <si>
    <t>NAZIV (TVRTKA) NARUČITELJA:</t>
  </si>
  <si>
    <t>ADRESA SJEDIŠTA NARUČITELJA:</t>
  </si>
  <si>
    <t xml:space="preserve">OIB/VAT NARUČITELJA: </t>
  </si>
  <si>
    <t>KONTAKT:</t>
  </si>
  <si>
    <t>Podaci o Ponuditelju:</t>
  </si>
  <si>
    <t>NAZIV (TVRTKA) PONUDITELJA:</t>
  </si>
  <si>
    <t>ADRESA SJEDIŠTA:</t>
  </si>
  <si>
    <t>POREZNI BROJ (OIB, VAT ili sl.):</t>
  </si>
  <si>
    <t>IBAN:</t>
  </si>
  <si>
    <t>ADRESA ZA DOSTAVU POŠTE:</t>
  </si>
  <si>
    <t>KONTAKT OSOBA:</t>
  </si>
  <si>
    <t>Telefon</t>
  </si>
  <si>
    <t>Podaci o ponudi:</t>
  </si>
  <si>
    <t>ROK VALJANOSTI PONUDE:</t>
  </si>
  <si>
    <t>60 dana od krajnjeg roka za dostavu ponude</t>
  </si>
  <si>
    <t>CIJENA PONUDE bez PDV-a:</t>
  </si>
  <si>
    <r>
      <t xml:space="preserve">IZNOS PDV-a
</t>
    </r>
    <r>
      <rPr>
        <i/>
        <sz val="9"/>
        <color theme="1"/>
        <rFont val="Calibri"/>
        <family val="2"/>
        <charset val="238"/>
        <scheme val="minor"/>
      </rPr>
      <t>(ostaviti prazno ukoliko je Ponuditelj izvan RH ili nije u sustavu PDV-a)</t>
    </r>
  </si>
  <si>
    <t>CIJENA PONUDE s PDV-om:</t>
  </si>
  <si>
    <t>VALUTA:</t>
  </si>
  <si>
    <t>Nakon što je proučio i razumio Dokumentaciju za nadmetanje i sve uvjete nadmetanja, Ponuditelj daje ponudu u skladu s istom, za nabavu čije su tehničke specifikacije navedene u Dokumentaciji za nadmetanje te Prilogu 2.</t>
  </si>
  <si>
    <t>Ponuditelj je pravno i poslovno sposoban te će o istom prema potrebi dostaviti dokaz, na zahtjev Naručitelja.</t>
  </si>
  <si>
    <t>Mjesto i datum:</t>
  </si>
  <si>
    <t>Potpis:</t>
  </si>
  <si>
    <t>Ime i prezime:</t>
  </si>
  <si>
    <t>Napomene</t>
  </si>
  <si>
    <t>Zahtjevi definirani Tehničkim specifikacijama predstavljaju minimalne tehničke karakteristike odnosno standarde koje ponuđeni predmet nabave mora zadovoljavati.</t>
  </si>
  <si>
    <r>
      <t xml:space="preserve">Ponuditelj popunjava samo ćelije </t>
    </r>
    <r>
      <rPr>
        <b/>
        <sz val="11"/>
        <color theme="1"/>
        <rFont val="Calibri"/>
        <family val="2"/>
        <charset val="238"/>
        <scheme val="minor"/>
      </rPr>
      <t xml:space="preserve">obilježene sivom bojom. </t>
    </r>
  </si>
  <si>
    <t>Kako bi se ponuda smatrala valjanom, ponuđeni predmet nabave mora zadovoljiti sve što je traženo u obrascu Tehničkih specifikacija.</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</si>
  <si>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</si>
  <si>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Prilog 2: Troškovnik - Tehničke specifikacije</t>
  </si>
  <si>
    <t>(POD) STAVKA BR.</t>
  </si>
  <si>
    <t>TRAŽENE TEHNIČKE SPECIFIKACIJE/FUNKCIONALNOSTI</t>
  </si>
  <si>
    <t xml:space="preserve"> NAZIV (POD)STAVKE I/ILI OPIS</t>
  </si>
  <si>
    <t>PONUĐENO</t>
  </si>
  <si>
    <t xml:space="preserve"> NAZIV PROIZVODA (ILI ŠIFRA) I/ILI OPIS</t>
  </si>
  <si>
    <t>JEDINIČNA CIJENA (bez PDV-A)</t>
  </si>
  <si>
    <t>KOL</t>
  </si>
  <si>
    <t>JED. MJERE</t>
  </si>
  <si>
    <t>UKUPNO (bez PDV-a)</t>
  </si>
  <si>
    <t>*Ako je ponuditelj tvrtka izvan Republike Hrvatske ili ako ponuditelj nije obveznik PDV-a, na mjesto predviđeno za upis ukupne cijene s PDV-om upisuje se isti iznos koji je upisan na mjestu ukupne cijene ponude bez PDV-a, a mjesto za upis iznosa PDV-sa ostavlja se prazno.</t>
  </si>
  <si>
    <t>UKUPNA CIJENA bez PDV-a</t>
  </si>
  <si>
    <t>PDV*</t>
  </si>
  <si>
    <t>UKUPNA CIJENA sa PDV-om</t>
  </si>
  <si>
    <t>VALUTA</t>
  </si>
  <si>
    <t>kom</t>
  </si>
  <si>
    <t>Opći zahtjevi:</t>
  </si>
  <si>
    <t>Platforma za klijentsku ICT aplikaciju - pametni tablet uređaj s mogućnošću povezivanja s Internetom</t>
  </si>
  <si>
    <t>TABLET:</t>
  </si>
  <si>
    <t>Ekran</t>
  </si>
  <si>
    <t>Memorija</t>
  </si>
  <si>
    <t>Prostor za pohranu</t>
  </si>
  <si>
    <t>Baterija</t>
  </si>
  <si>
    <t>min.  7040 mAh</t>
  </si>
  <si>
    <t>Bežična komunikacija</t>
  </si>
  <si>
    <t>Grafika</t>
  </si>
  <si>
    <t>Kamera</t>
  </si>
  <si>
    <t>Operativni sustav</t>
  </si>
  <si>
    <t>Procesor</t>
  </si>
  <si>
    <t>Mogućnost povezivanja na računalo</t>
  </si>
  <si>
    <t>USB Type-C</t>
  </si>
  <si>
    <t>Računala za modeliranje i simuliranje električnog pogona</t>
  </si>
  <si>
    <t>RAČUNALO:</t>
  </si>
  <si>
    <t>(1) Veličina ekrana: min. 24" (60.96 cm) 
(2) Omjer stranica ekrana: 16:10
(3) Vrsta panela: IPS (In-Plane Switching), anti-reflektivni
(4) Podržana rezolucija: 1920 x 1200
(5) Kontrast slike ekrana: min. 1000 : 1
(6) Osvjetljenje: min. 300 cd/m2 
(7) Vrijeme odziva: max. 8ms
(8) Broj podržanih boja: min. 16.7 miljuna
(9) Povezivost: DisplayPort(DP), Video Graphics Array (VGA)</t>
  </si>
  <si>
    <t>RAM</t>
  </si>
  <si>
    <t>min. 32GB DDR4</t>
  </si>
  <si>
    <t>SSD</t>
  </si>
  <si>
    <t>min. 512GB</t>
  </si>
  <si>
    <t>HDD</t>
  </si>
  <si>
    <t>min. 4TB SATA</t>
  </si>
  <si>
    <t>Grafička kartica</t>
  </si>
  <si>
    <t>(1) Sabirnica: PCI Express 3.0
(2) Video memorija: min. GDDR6 6GB
(3) Sučelje: HDMI izlaz 2.0, DisplayPort 1.4
(4) Maksimalna podržana rezolucija 7680x4320 ili više</t>
  </si>
  <si>
    <t>Napajanje</t>
  </si>
  <si>
    <t>min. 600W</t>
  </si>
  <si>
    <t>CPU</t>
  </si>
  <si>
    <t>(1) Broj jezgri procesora: 8 ili više
(2) Osnovna frekvencija procesora: min. 3.00 GHz
(3) Maksimalna frekvencija pojedinačne jezgre procesora: min. 4.60 GHz
(4) Cache: min. 12MB</t>
  </si>
  <si>
    <t>Matična ploča</t>
  </si>
  <si>
    <t>(1) 4 x DIMM, min. 64GB, DDR4 2400/2133 MHz 
(2) Arhitektura memorije s dva kanala 
(3) Podrška za više grafičkih kartica 
(4) USB 3.1
(5) LAN 10/100/1000</t>
  </si>
  <si>
    <t>Tipkovnica i miš</t>
  </si>
  <si>
    <t>bežični</t>
  </si>
  <si>
    <t>Snažno računalo za optimizacijske proračune</t>
  </si>
  <si>
    <t>min. 64GB DDR4</t>
  </si>
  <si>
    <t>min. 700W</t>
  </si>
  <si>
    <t>(1) Veličina ekrana min. 10.4" 
(2) Omjer stranica ekrana: 5:3
(3) Vrsta panela: TFT
(4) Podržana rezolucija: min.  1200 x 2000
(5) Ekran osjetljiv na dodir</t>
  </si>
  <si>
    <t>min.  4GB</t>
  </si>
  <si>
    <t>min.  64GB</t>
  </si>
  <si>
    <t>Exynos 9611</t>
  </si>
  <si>
    <t>min. 8 MP</t>
  </si>
  <si>
    <t>(1) Broj jezgri procesora: min. 8
(2) Osnovna frekvencija procesora: min. 4x2.3 GHz &amp; 4x1.7 GHz</t>
  </si>
  <si>
    <t>Evidencijski broj nabave: 77-07.20</t>
  </si>
  <si>
    <t>Naziv predmeta nabave:  Računala, poslužitelji, platforme za izradu nulte serije. GRUPA 1: računala i tableti</t>
  </si>
  <si>
    <t>(1) Bežični LAN: 802.11ac
(2) 4G LTE
(3) Bluetooth 5.0 ili jednakovrijedno
(4) GPS</t>
  </si>
  <si>
    <t>Android 10 ili jednakovrijedno</t>
  </si>
  <si>
    <r>
      <t>Monitor (</t>
    </r>
    <r>
      <rPr>
        <u/>
        <sz val="11"/>
        <rFont val="Calibri"/>
        <family val="2"/>
        <charset val="238"/>
        <scheme val="minor"/>
      </rPr>
      <t>Količina: 2 kom za jedno stolno računalo</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</si>
</sst>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9"/>
      <color theme="1"/>
      <name val="Calibri"/>
      <family val="2"/>
      <charset val="238"/>
      <scheme val="minor"/>
    </font>
    <font>
      <sz val="18"/>
      <name val="Calibri"/>
      <family val="2"/>
      <scheme val="minor"/>
    </font>
    <font>
      <sz val="11"/>
      <name val="Calibri"/>
      <family val="2"/>
      <scheme val="minor"/>
    </font>
    <font>
      <sz val="11"/>
      <name val="Calibri"/>
      <family val="2"/>
      <charset val="238"/>
      <scheme val="minor"/>
    </font>
    <font>
      <u/>
      <sz val="11"/>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8" fillId="0" borderId="0" applyFont="0" applyFill="0" applyBorder="0" applyAlignment="0" applyProtection="0"/>
    <xf numFmtId="0" fontId="3" fillId="0" borderId="0"/>
    <xf numFmtId="0" fontId="2" fillId="0" borderId="0"/>
  </cellStyleXfs>
  <cellXfs count="89">
    <xf numFmtId="0" fontId="0" fillId="0" borderId="0" xfId="0"/>
    <xf numFmtId="0" fontId="7" fillId="0" borderId="0" xfId="0" applyFont="1"/>
    <xf numFmtId="0" fontId="0" fillId="0" borderId="0" xfId="0" applyAlignment="1">
      <alignment horizontal="left"/>
    </xf>
    <xf numFmtId="0" fontId="11"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0" fillId="0" borderId="0" xfId="0" applyAlignment="1">
      <alignment horizontal="left" wrapText="1"/>
    </xf>
    <xf numFmtId="0" fontId="2" fillId="2" borderId="5" xfId="3" applyFill="1" applyBorder="1" applyAlignment="1" applyProtection="1">
      <alignment vertical="center" wrapText="1"/>
      <protection locked="0"/>
    </xf>
    <xf numFmtId="0" fontId="11" fillId="2" borderId="3" xfId="0" applyFont="1" applyFill="1" applyBorder="1" applyAlignment="1" applyProtection="1">
      <alignment horizontal="center" vertical="center" wrapText="1"/>
      <protection locked="0"/>
    </xf>
    <xf numFmtId="164" fontId="22" fillId="0" borderId="1" xfId="0" applyNumberFormat="1" applyFont="1" applyFill="1" applyBorder="1" applyAlignment="1" applyProtection="1">
      <alignment horizontal="center" vertical="center" wrapText="1"/>
    </xf>
    <xf numFmtId="0" fontId="2" fillId="0" borderId="0" xfId="3" applyAlignment="1" applyProtection="1">
      <alignment vertical="center" wrapText="1"/>
    </xf>
    <xf numFmtId="0" fontId="2" fillId="0" borderId="0" xfId="3" applyAlignment="1" applyProtection="1">
      <alignment vertical="center"/>
    </xf>
    <xf numFmtId="0" fontId="2" fillId="0" borderId="0" xfId="3" applyAlignment="1" applyProtection="1">
      <alignment horizontal="right" vertical="center"/>
    </xf>
    <xf numFmtId="0" fontId="2" fillId="0" borderId="0" xfId="3" applyAlignment="1" applyProtection="1">
      <alignment horizontal="left" vertical="center"/>
    </xf>
    <xf numFmtId="0" fontId="2" fillId="0" borderId="5" xfId="3" applyBorder="1" applyAlignment="1" applyProtection="1">
      <alignment vertical="center" wrapText="1"/>
    </xf>
    <xf numFmtId="14" fontId="2" fillId="0" borderId="0" xfId="3" applyNumberFormat="1" applyAlignment="1" applyProtection="1">
      <alignment vertical="center" wrapText="1"/>
    </xf>
    <xf numFmtId="0" fontId="2" fillId="0" borderId="0" xfId="3" applyAlignment="1" applyProtection="1">
      <alignment horizontal="left" vertical="center" wrapText="1"/>
    </xf>
    <xf numFmtId="0" fontId="4" fillId="4" borderId="1" xfId="3" applyFont="1" applyFill="1" applyBorder="1" applyAlignment="1" applyProtection="1">
      <alignment vertical="center" wrapText="1"/>
    </xf>
    <xf numFmtId="0" fontId="4" fillId="0" borderId="0" xfId="3" applyFont="1" applyAlignment="1" applyProtection="1">
      <alignment vertical="center" wrapText="1"/>
    </xf>
    <xf numFmtId="0" fontId="4" fillId="0" borderId="0" xfId="3" applyFont="1" applyAlignment="1" applyProtection="1">
      <alignment horizontal="left" vertical="center" wrapText="1"/>
    </xf>
    <xf numFmtId="0" fontId="9" fillId="0" borderId="0" xfId="3" applyFont="1" applyAlignment="1" applyProtection="1">
      <alignment horizontal="left" wrapText="1"/>
    </xf>
    <xf numFmtId="0" fontId="4" fillId="0" borderId="0" xfId="3" applyFont="1" applyAlignment="1" applyProtection="1">
      <alignment horizontal="center" vertical="center" wrapText="1"/>
    </xf>
    <xf numFmtId="0" fontId="4" fillId="0" borderId="0" xfId="3" applyFont="1" applyAlignment="1" applyProtection="1">
      <alignment vertical="center"/>
    </xf>
    <xf numFmtId="0" fontId="6" fillId="4" borderId="1" xfId="3" applyFont="1" applyFill="1" applyBorder="1" applyAlignment="1" applyProtection="1">
      <alignment vertical="center" wrapText="1"/>
    </xf>
    <xf numFmtId="0" fontId="4" fillId="4" borderId="1" xfId="3" applyFont="1" applyFill="1" applyBorder="1" applyAlignment="1" applyProtection="1">
      <alignment horizontal="right" vertical="center" wrapText="1"/>
    </xf>
    <xf numFmtId="0" fontId="7" fillId="0" borderId="0" xfId="3" applyFont="1" applyAlignment="1" applyProtection="1">
      <alignment horizontal="left" vertical="center" wrapText="1"/>
    </xf>
    <xf numFmtId="0" fontId="2" fillId="0" borderId="0" xfId="3" applyAlignment="1" applyProtection="1">
      <alignment horizontal="center" vertical="center" wrapText="1"/>
    </xf>
    <xf numFmtId="0" fontId="27" fillId="0" borderId="0" xfId="3" applyFont="1" applyAlignment="1" applyProtection="1">
      <alignment vertical="center" wrapText="1"/>
    </xf>
    <xf numFmtId="0" fontId="17" fillId="0" borderId="0" xfId="0" applyFont="1" applyAlignment="1" applyProtection="1">
      <alignment vertical="center"/>
    </xf>
    <xf numFmtId="0" fontId="17" fillId="0" borderId="0" xfId="0" applyFont="1" applyBorder="1" applyAlignment="1" applyProtection="1">
      <alignment horizontal="right" vertical="center" wrapText="1"/>
    </xf>
    <xf numFmtId="0" fontId="17" fillId="0" borderId="0" xfId="0" applyFont="1" applyBorder="1" applyAlignment="1" applyProtection="1">
      <alignment vertical="center"/>
    </xf>
    <xf numFmtId="0" fontId="0" fillId="0" borderId="0" xfId="0" applyAlignment="1" applyProtection="1">
      <alignment vertical="center"/>
    </xf>
    <xf numFmtId="0" fontId="10"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Alignment="1" applyProtection="1">
      <alignment horizontal="right" vertical="center" wrapText="1"/>
    </xf>
    <xf numFmtId="164" fontId="0" fillId="0" borderId="0" xfId="1" applyFont="1" applyAlignment="1" applyProtection="1">
      <alignment horizontal="center"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xf>
    <xf numFmtId="0" fontId="17" fillId="0" borderId="0" xfId="0" applyFont="1" applyAlignment="1" applyProtection="1">
      <alignment horizontal="center" vertical="center"/>
    </xf>
    <xf numFmtId="0" fontId="26" fillId="0" borderId="1" xfId="0" applyFont="1" applyBorder="1" applyAlignment="1" applyProtection="1">
      <alignment vertical="center" wrapText="1"/>
    </xf>
    <xf numFmtId="0" fontId="0" fillId="0" borderId="0" xfId="0" applyFont="1" applyAlignment="1" applyProtection="1">
      <alignment horizontal="center" vertical="center"/>
    </xf>
    <xf numFmtId="0" fontId="14" fillId="0" borderId="0" xfId="0" applyFont="1" applyAlignment="1" applyProtection="1">
      <alignment horizontal="left" vertical="top"/>
    </xf>
    <xf numFmtId="0" fontId="13" fillId="0" borderId="0" xfId="0" applyFont="1" applyAlignment="1" applyProtection="1">
      <alignment horizontal="left" vertical="center"/>
    </xf>
    <xf numFmtId="0" fontId="5" fillId="0" borderId="0" xfId="0" applyFont="1" applyAlignment="1" applyProtection="1">
      <alignment horizontal="center" vertical="center" wrapText="1"/>
    </xf>
    <xf numFmtId="0" fontId="5" fillId="0" borderId="0" xfId="0" applyFont="1" applyAlignment="1" applyProtection="1">
      <alignment horizontal="right" vertical="center" wrapText="1"/>
    </xf>
    <xf numFmtId="164" fontId="5" fillId="0" borderId="0" xfId="1" applyFont="1" applyAlignment="1" applyProtection="1">
      <alignment horizontal="center" vertical="center" wrapText="1"/>
    </xf>
    <xf numFmtId="0" fontId="12" fillId="0" borderId="0" xfId="0" applyFont="1" applyAlignment="1" applyProtection="1">
      <alignment horizontal="left" vertical="center"/>
    </xf>
    <xf numFmtId="0" fontId="14" fillId="0" borderId="0" xfId="0" applyFont="1" applyAlignment="1" applyProtection="1">
      <alignment horizontal="left" vertical="center"/>
    </xf>
    <xf numFmtId="0" fontId="15" fillId="0" borderId="0" xfId="0" applyFont="1" applyAlignment="1" applyProtection="1">
      <alignment horizontal="left" vertical="center"/>
    </xf>
    <xf numFmtId="0" fontId="25" fillId="0" borderId="0" xfId="0" applyFont="1" applyAlignment="1" applyProtection="1">
      <alignment horizontal="left" vertical="center"/>
    </xf>
    <xf numFmtId="0" fontId="26" fillId="0" borderId="0" xfId="0" applyFont="1" applyAlignment="1" applyProtection="1">
      <alignment horizontal="center" vertical="center" wrapText="1"/>
    </xf>
    <xf numFmtId="0" fontId="21" fillId="6" borderId="1" xfId="0" applyFont="1" applyFill="1" applyBorder="1" applyAlignment="1" applyProtection="1">
      <alignment horizontal="center" vertical="center" wrapText="1"/>
    </xf>
    <xf numFmtId="49" fontId="2" fillId="2" borderId="2" xfId="3" applyNumberFormat="1" applyFill="1" applyBorder="1" applyAlignment="1" applyProtection="1">
      <alignment horizontal="left" vertical="center" wrapText="1"/>
      <protection locked="0"/>
    </xf>
    <xf numFmtId="49" fontId="2" fillId="2" borderId="3" xfId="3" applyNumberFormat="1" applyFill="1" applyBorder="1" applyAlignment="1" applyProtection="1">
      <alignment horizontal="left" vertical="center" wrapText="1"/>
      <protection locked="0"/>
    </xf>
    <xf numFmtId="0" fontId="7" fillId="0" borderId="0" xfId="3" applyFont="1" applyAlignment="1" applyProtection="1">
      <alignment horizontal="left" wrapText="1"/>
    </xf>
    <xf numFmtId="0" fontId="2" fillId="0" borderId="2" xfId="3" applyBorder="1" applyAlignment="1" applyProtection="1">
      <alignment horizontal="left" vertical="center" wrapText="1"/>
    </xf>
    <xf numFmtId="0" fontId="2" fillId="0" borderId="3" xfId="3" applyBorder="1" applyAlignment="1" applyProtection="1">
      <alignment horizontal="left" vertical="center" wrapText="1"/>
    </xf>
    <xf numFmtId="0" fontId="2" fillId="0" borderId="1" xfId="3" applyBorder="1" applyAlignment="1" applyProtection="1">
      <alignment horizontal="left" vertical="center" wrapText="1"/>
    </xf>
    <xf numFmtId="0" fontId="4" fillId="0" borderId="2" xfId="3" applyFont="1" applyBorder="1" applyAlignment="1" applyProtection="1">
      <alignment horizontal="right" vertical="center" wrapText="1"/>
    </xf>
    <xf numFmtId="0" fontId="4" fillId="0" borderId="3" xfId="3" applyFont="1" applyBorder="1" applyAlignment="1" applyProtection="1">
      <alignment horizontal="right" vertical="center" wrapText="1"/>
    </xf>
    <xf numFmtId="0" fontId="9" fillId="0" borderId="0" xfId="3" applyFont="1" applyAlignment="1" applyProtection="1">
      <alignment horizontal="left" wrapText="1"/>
    </xf>
    <xf numFmtId="14" fontId="2" fillId="0" borderId="2" xfId="3" applyNumberFormat="1" applyBorder="1" applyAlignment="1" applyProtection="1">
      <alignment horizontal="left" vertical="center" wrapText="1"/>
    </xf>
    <xf numFmtId="164" fontId="4" fillId="0" borderId="2" xfId="3" applyNumberFormat="1" applyFont="1" applyBorder="1" applyAlignment="1" applyProtection="1">
      <alignment horizontal="center" vertical="center" wrapText="1"/>
    </xf>
    <xf numFmtId="164" fontId="4" fillId="0" borderId="3" xfId="3" applyNumberFormat="1" applyFont="1" applyBorder="1" applyAlignment="1" applyProtection="1">
      <alignment horizontal="center" vertical="center" wrapText="1"/>
    </xf>
    <xf numFmtId="0" fontId="21" fillId="6" borderId="1" xfId="0" applyFont="1" applyFill="1" applyBorder="1" applyAlignment="1" applyProtection="1">
      <alignment horizontal="center" vertical="center" wrapText="1"/>
    </xf>
    <xf numFmtId="0" fontId="16" fillId="5"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xf>
    <xf numFmtId="165" fontId="21" fillId="6" borderId="1" xfId="1" applyNumberFormat="1"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18" fillId="5" borderId="7" xfId="0" applyFont="1" applyFill="1" applyBorder="1" applyAlignment="1" applyProtection="1">
      <alignment horizontal="center" vertical="center" wrapText="1"/>
    </xf>
    <xf numFmtId="0" fontId="18" fillId="5" borderId="10" xfId="0" applyFont="1" applyFill="1" applyBorder="1" applyAlignment="1" applyProtection="1">
      <alignment horizontal="center" vertical="center" wrapText="1"/>
    </xf>
    <xf numFmtId="0" fontId="18" fillId="5" borderId="11" xfId="0" applyFont="1" applyFill="1" applyBorder="1" applyAlignment="1" applyProtection="1">
      <alignment horizontal="center" vertical="center" wrapText="1"/>
    </xf>
    <xf numFmtId="0" fontId="10" fillId="0" borderId="0" xfId="0" applyFont="1" applyAlignment="1" applyProtection="1">
      <alignment horizontal="left" vertical="center" wrapText="1"/>
    </xf>
    <xf numFmtId="16" fontId="19" fillId="0" borderId="2" xfId="0" applyNumberFormat="1" applyFont="1" applyBorder="1" applyAlignment="1" applyProtection="1">
      <alignment horizontal="right" vertical="center" wrapText="1"/>
    </xf>
    <xf numFmtId="16" fontId="19" fillId="0" borderId="4" xfId="0" applyNumberFormat="1" applyFont="1" applyBorder="1" applyAlignment="1" applyProtection="1">
      <alignment horizontal="right" vertical="center" wrapText="1"/>
    </xf>
    <xf numFmtId="16" fontId="19" fillId="0" borderId="3" xfId="0" applyNumberFormat="1" applyFont="1" applyBorder="1" applyAlignment="1" applyProtection="1">
      <alignment horizontal="right" vertical="center" wrapText="1"/>
    </xf>
    <xf numFmtId="16" fontId="19" fillId="0" borderId="1" xfId="0" applyNumberFormat="1" applyFont="1" applyBorder="1" applyAlignment="1" applyProtection="1">
      <alignment horizontal="right" vertical="center" wrapText="1"/>
    </xf>
    <xf numFmtId="0" fontId="16" fillId="5" borderId="2"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16" fontId="1" fillId="0" borderId="6" xfId="0" applyNumberFormat="1" applyFont="1" applyBorder="1" applyAlignment="1" applyProtection="1">
      <alignment horizontal="center" vertical="center" wrapText="1"/>
    </xf>
    <xf numFmtId="16" fontId="2" fillId="0" borderId="7" xfId="0" applyNumberFormat="1" applyFont="1" applyBorder="1" applyAlignment="1" applyProtection="1">
      <alignment horizontal="center" vertical="center" wrapText="1"/>
    </xf>
    <xf numFmtId="16" fontId="2" fillId="0" borderId="8" xfId="0" applyNumberFormat="1" applyFont="1" applyBorder="1" applyAlignment="1" applyProtection="1">
      <alignment horizontal="center" vertical="center" wrapText="1"/>
    </xf>
    <xf numFmtId="16" fontId="2" fillId="0" borderId="9" xfId="0" applyNumberFormat="1" applyFont="1" applyBorder="1" applyAlignment="1" applyProtection="1">
      <alignment horizontal="center" vertical="center" wrapText="1"/>
    </xf>
    <xf numFmtId="164" fontId="20" fillId="2" borderId="1" xfId="1"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xf>
    <xf numFmtId="164" fontId="17" fillId="0" borderId="1" xfId="0" applyNumberFormat="1" applyFont="1" applyFill="1" applyBorder="1" applyAlignment="1" applyProtection="1">
      <alignment horizontal="center" vertical="center" wrapText="1"/>
    </xf>
    <xf numFmtId="0" fontId="5" fillId="0" borderId="0" xfId="0" applyFont="1" applyAlignment="1">
      <alignment horizontal="left" wrapText="1"/>
    </xf>
    <xf numFmtId="0" fontId="7" fillId="0" borderId="0" xfId="0" applyFont="1" applyAlignment="1">
      <alignment horizontal="left"/>
    </xf>
    <xf numFmtId="0" fontId="0" fillId="0" borderId="0" xfId="0" applyAlignment="1">
      <alignment horizontal="left" wrapText="1"/>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tabSelected="1" zoomScaleNormal="100" workbookViewId="0">
      <selection activeCell="A4" sqref="A4"/>
    </sheetView>
  </sheetViews>
  <sheetFormatPr defaultColWidth="9.140625" defaultRowHeight="15" x14ac:dyDescent="0.25"/>
  <cols>
    <col min="1" max="1" width="35" style="9" customWidth="1"/>
    <col min="2" max="2" width="24.28515625" style="9" customWidth="1"/>
    <col min="3" max="3" width="25.5703125" style="9" customWidth="1"/>
    <col min="4" max="16384" width="9.140625" style="10"/>
  </cols>
  <sheetData>
    <row r="1" spans="1:3" ht="18.75" x14ac:dyDescent="0.25">
      <c r="A1" s="24" t="s">
        <v>6</v>
      </c>
      <c r="B1" s="18"/>
    </row>
    <row r="2" spans="1:3" x14ac:dyDescent="0.25">
      <c r="A2" s="25"/>
      <c r="B2" s="25"/>
      <c r="C2" s="18"/>
    </row>
    <row r="3" spans="1:3" s="21" customFormat="1" ht="36" customHeight="1" x14ac:dyDescent="0.3">
      <c r="A3" s="53" t="str">
        <f>'Prilog 2_Troškovnik'!A3</f>
        <v>Naziv predmeta nabave:  Računala, poslužitelji, platforme za izradu nulte serije. GRUPA 1: računala i tableti</v>
      </c>
      <c r="B3" s="53"/>
      <c r="C3" s="53"/>
    </row>
    <row r="4" spans="1:3" s="21" customFormat="1" x14ac:dyDescent="0.25">
      <c r="A4" s="26" t="str">
        <f>'Prilog 2_Troškovnik'!A4</f>
        <v>Evidencijski broj nabave: 77-07.20</v>
      </c>
      <c r="B4" s="17"/>
      <c r="C4" s="17"/>
    </row>
    <row r="5" spans="1:3" s="21" customFormat="1" x14ac:dyDescent="0.25">
      <c r="A5" s="17"/>
      <c r="B5" s="17"/>
      <c r="C5" s="17"/>
    </row>
    <row r="6" spans="1:3" s="21" customFormat="1" x14ac:dyDescent="0.25">
      <c r="A6" s="12" t="s">
        <v>7</v>
      </c>
      <c r="B6" s="12"/>
      <c r="C6" s="17"/>
    </row>
    <row r="7" spans="1:3" s="21" customFormat="1" x14ac:dyDescent="0.25">
      <c r="A7" s="16" t="s">
        <v>8</v>
      </c>
      <c r="B7" s="54" t="s">
        <v>0</v>
      </c>
      <c r="C7" s="55"/>
    </row>
    <row r="8" spans="1:3" s="21" customFormat="1" x14ac:dyDescent="0.25">
      <c r="A8" s="16" t="s">
        <v>9</v>
      </c>
      <c r="B8" s="54" t="s">
        <v>1</v>
      </c>
      <c r="C8" s="55"/>
    </row>
    <row r="9" spans="1:3" s="21" customFormat="1" x14ac:dyDescent="0.25">
      <c r="A9" s="16" t="s">
        <v>10</v>
      </c>
      <c r="B9" s="56" t="s">
        <v>2</v>
      </c>
      <c r="C9" s="56"/>
    </row>
    <row r="10" spans="1:3" s="21" customFormat="1" ht="46.5" customHeight="1" x14ac:dyDescent="0.25">
      <c r="A10" s="16" t="s">
        <v>11</v>
      </c>
      <c r="B10" s="54" t="s">
        <v>3</v>
      </c>
      <c r="C10" s="55"/>
    </row>
    <row r="11" spans="1:3" s="21" customFormat="1" ht="6.75" customHeight="1" x14ac:dyDescent="0.25">
      <c r="A11" s="17"/>
      <c r="B11" s="17"/>
      <c r="C11" s="17"/>
    </row>
    <row r="12" spans="1:3" s="21" customFormat="1" x14ac:dyDescent="0.25">
      <c r="A12" s="12" t="s">
        <v>12</v>
      </c>
      <c r="B12" s="12"/>
      <c r="C12" s="17"/>
    </row>
    <row r="13" spans="1:3" s="20" customFormat="1" ht="28.35" customHeight="1" x14ac:dyDescent="0.25">
      <c r="A13" s="16" t="s">
        <v>13</v>
      </c>
      <c r="B13" s="51"/>
      <c r="C13" s="52"/>
    </row>
    <row r="14" spans="1:3" s="20" customFormat="1" ht="28.35" customHeight="1" x14ac:dyDescent="0.25">
      <c r="A14" s="16" t="s">
        <v>14</v>
      </c>
      <c r="B14" s="51"/>
      <c r="C14" s="52"/>
    </row>
    <row r="15" spans="1:3" ht="28.35" customHeight="1" x14ac:dyDescent="0.25">
      <c r="A15" s="22" t="s">
        <v>15</v>
      </c>
      <c r="B15" s="51"/>
      <c r="C15" s="52"/>
    </row>
    <row r="16" spans="1:3" ht="28.35" customHeight="1" x14ac:dyDescent="0.25">
      <c r="A16" s="16" t="s">
        <v>16</v>
      </c>
      <c r="B16" s="51"/>
      <c r="C16" s="52"/>
    </row>
    <row r="17" spans="1:3" ht="28.35" customHeight="1" x14ac:dyDescent="0.25">
      <c r="A17" s="16" t="s">
        <v>17</v>
      </c>
      <c r="B17" s="51"/>
      <c r="C17" s="52"/>
    </row>
    <row r="18" spans="1:3" ht="28.35" customHeight="1" x14ac:dyDescent="0.25">
      <c r="A18" s="16" t="s">
        <v>18</v>
      </c>
      <c r="B18" s="51"/>
      <c r="C18" s="52"/>
    </row>
    <row r="19" spans="1:3" s="21" customFormat="1" ht="28.35" customHeight="1" x14ac:dyDescent="0.25">
      <c r="A19" s="23" t="s">
        <v>19</v>
      </c>
      <c r="B19" s="51"/>
      <c r="C19" s="52"/>
    </row>
    <row r="20" spans="1:3" ht="28.35" customHeight="1" x14ac:dyDescent="0.25">
      <c r="A20" s="23" t="s">
        <v>4</v>
      </c>
      <c r="B20" s="51"/>
      <c r="C20" s="52"/>
    </row>
    <row r="21" spans="1:3" ht="28.35" customHeight="1" x14ac:dyDescent="0.25">
      <c r="A21" s="23" t="s">
        <v>5</v>
      </c>
      <c r="B21" s="51"/>
      <c r="C21" s="52"/>
    </row>
    <row r="22" spans="1:3" ht="6.75" customHeight="1" x14ac:dyDescent="0.25">
      <c r="B22" s="15"/>
      <c r="C22" s="15"/>
    </row>
    <row r="23" spans="1:3" x14ac:dyDescent="0.25">
      <c r="A23" s="12" t="s">
        <v>20</v>
      </c>
      <c r="B23" s="12"/>
    </row>
    <row r="24" spans="1:3" x14ac:dyDescent="0.25">
      <c r="A24" s="16" t="s">
        <v>21</v>
      </c>
      <c r="B24" s="60" t="s">
        <v>22</v>
      </c>
      <c r="C24" s="55"/>
    </row>
    <row r="25" spans="1:3" ht="11.25" customHeight="1" x14ac:dyDescent="0.25">
      <c r="A25" s="12"/>
      <c r="B25" s="12"/>
      <c r="C25" s="15"/>
    </row>
    <row r="26" spans="1:3" ht="28.35" customHeight="1" x14ac:dyDescent="0.25">
      <c r="A26" s="16" t="s">
        <v>23</v>
      </c>
      <c r="B26" s="61">
        <f>'Prilog 2_Troškovnik'!I42</f>
        <v>0</v>
      </c>
      <c r="C26" s="62"/>
    </row>
    <row r="27" spans="1:3" ht="39" x14ac:dyDescent="0.25">
      <c r="A27" s="16" t="s">
        <v>24</v>
      </c>
      <c r="B27" s="61">
        <f>'Prilog 2_Troškovnik'!I43</f>
        <v>0</v>
      </c>
      <c r="C27" s="62"/>
    </row>
    <row r="28" spans="1:3" ht="26.25" customHeight="1" x14ac:dyDescent="0.25">
      <c r="A28" s="16" t="s">
        <v>25</v>
      </c>
      <c r="B28" s="61">
        <f>'Prilog 2_Troškovnik'!I44</f>
        <v>0</v>
      </c>
      <c r="C28" s="62"/>
    </row>
    <row r="29" spans="1:3" ht="28.35" customHeight="1" x14ac:dyDescent="0.25">
      <c r="A29" s="16" t="s">
        <v>26</v>
      </c>
      <c r="B29" s="57">
        <f>'Prilog 2_Troškovnik'!I45</f>
        <v>0</v>
      </c>
      <c r="C29" s="58"/>
    </row>
    <row r="30" spans="1:3" x14ac:dyDescent="0.25">
      <c r="A30" s="17"/>
      <c r="B30" s="18"/>
      <c r="C30" s="15"/>
    </row>
    <row r="31" spans="1:3" x14ac:dyDescent="0.25">
      <c r="A31" s="17"/>
      <c r="B31" s="18"/>
      <c r="C31" s="15"/>
    </row>
    <row r="32" spans="1:3" ht="66.75" customHeight="1" x14ac:dyDescent="0.25">
      <c r="A32" s="59" t="s">
        <v>27</v>
      </c>
      <c r="B32" s="59"/>
      <c r="C32" s="59"/>
    </row>
    <row r="33" spans="1:3" ht="45" customHeight="1" x14ac:dyDescent="0.25">
      <c r="A33" s="59" t="s">
        <v>28</v>
      </c>
      <c r="B33" s="59"/>
      <c r="C33" s="59"/>
    </row>
    <row r="34" spans="1:3" ht="45" customHeight="1" x14ac:dyDescent="0.25">
      <c r="A34" s="19"/>
      <c r="B34" s="19"/>
      <c r="C34" s="19"/>
    </row>
    <row r="35" spans="1:3" x14ac:dyDescent="0.25">
      <c r="A35" s="14"/>
      <c r="B35" s="11" t="s">
        <v>29</v>
      </c>
      <c r="C35" s="6"/>
    </row>
    <row r="36" spans="1:3" x14ac:dyDescent="0.25">
      <c r="B36" s="10"/>
    </row>
    <row r="37" spans="1:3" x14ac:dyDescent="0.25">
      <c r="A37" s="12"/>
      <c r="B37" s="11" t="s">
        <v>30</v>
      </c>
      <c r="C37" s="13"/>
    </row>
    <row r="38" spans="1:3" x14ac:dyDescent="0.25">
      <c r="A38" s="12"/>
      <c r="B38" s="11"/>
    </row>
    <row r="39" spans="1:3" x14ac:dyDescent="0.25">
      <c r="A39" s="10"/>
      <c r="B39" s="11" t="s">
        <v>31</v>
      </c>
      <c r="C39" s="6"/>
    </row>
  </sheetData>
  <sheetProtection algorithmName="SHA-512" hashValue="/SuBYwZpIs/xIHrzJJiawjhXQvoxbVxF3m3yThTaBj1DmRcIcIX30mIv+EiQqS/vkFBloddARirl4dIZ4TwMSg==" saltValue="W8yoo0F0IRqXvDEfzbsuDg==" spinCount="100000" sheet="1" objects="1" scenarios="1"/>
  <mergeCells count="21">
    <mergeCell ref="B29:C29"/>
    <mergeCell ref="A32:C32"/>
    <mergeCell ref="A33:C33"/>
    <mergeCell ref="B20:C20"/>
    <mergeCell ref="B21:C21"/>
    <mergeCell ref="B24:C24"/>
    <mergeCell ref="B26:C26"/>
    <mergeCell ref="B27:C27"/>
    <mergeCell ref="B28:C28"/>
    <mergeCell ref="B19:C19"/>
    <mergeCell ref="A3:C3"/>
    <mergeCell ref="B7:C7"/>
    <mergeCell ref="B8:C8"/>
    <mergeCell ref="B9:C9"/>
    <mergeCell ref="B10:C10"/>
    <mergeCell ref="B13:C13"/>
    <mergeCell ref="B14:C14"/>
    <mergeCell ref="B15:C15"/>
    <mergeCell ref="B16:C16"/>
    <mergeCell ref="B17:C17"/>
    <mergeCell ref="B18:C1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59"/>
  <sheetViews>
    <sheetView showGridLines="0" zoomScaleNormal="100" zoomScalePageLayoutView="85" workbookViewId="0">
      <selection activeCell="A6" sqref="A6:D6"/>
    </sheetView>
  </sheetViews>
  <sheetFormatPr defaultColWidth="9.140625" defaultRowHeight="15" x14ac:dyDescent="0.25"/>
  <cols>
    <col min="1" max="1" width="7.140625" style="32" customWidth="1"/>
    <col min="2" max="2" width="7" style="32" customWidth="1"/>
    <col min="3" max="3" width="18.28515625" style="32" customWidth="1"/>
    <col min="4" max="4" width="42.85546875" style="33" customWidth="1"/>
    <col min="5" max="5" width="31.7109375" style="34" customWidth="1"/>
    <col min="6" max="6" width="13.140625" style="32" customWidth="1"/>
    <col min="7" max="7" width="6.28515625" style="33" customWidth="1"/>
    <col min="8" max="8" width="8.28515625" style="33" customWidth="1"/>
    <col min="9" max="9" width="14.140625" style="30" customWidth="1"/>
    <col min="10" max="16384" width="9.140625" style="30"/>
  </cols>
  <sheetData>
    <row r="1" spans="1:9" ht="23.25" x14ac:dyDescent="0.25">
      <c r="A1" s="40" t="s">
        <v>37</v>
      </c>
      <c r="B1" s="41"/>
      <c r="C1" s="42"/>
      <c r="D1" s="43"/>
      <c r="E1" s="44"/>
      <c r="F1" s="42"/>
      <c r="G1" s="43"/>
      <c r="H1" s="43"/>
    </row>
    <row r="2" spans="1:9" ht="23.25" x14ac:dyDescent="0.25">
      <c r="A2" s="45"/>
      <c r="B2" s="41"/>
      <c r="C2" s="42"/>
      <c r="D2" s="43"/>
      <c r="E2" s="44"/>
      <c r="F2" s="42"/>
      <c r="G2" s="43"/>
      <c r="H2" s="43"/>
    </row>
    <row r="3" spans="1:9" ht="23.25" x14ac:dyDescent="0.25">
      <c r="A3" s="46" t="s">
        <v>97</v>
      </c>
      <c r="B3" s="41"/>
      <c r="C3" s="42"/>
      <c r="D3" s="43"/>
      <c r="E3" s="44"/>
      <c r="F3" s="42"/>
      <c r="G3" s="43"/>
      <c r="H3" s="43"/>
    </row>
    <row r="4" spans="1:9" ht="23.25" x14ac:dyDescent="0.25">
      <c r="A4" s="47" t="s">
        <v>96</v>
      </c>
      <c r="B4" s="48"/>
      <c r="C4" s="49"/>
      <c r="D4" s="43"/>
      <c r="E4" s="44"/>
      <c r="F4" s="42"/>
      <c r="G4" s="43"/>
      <c r="H4" s="43"/>
    </row>
    <row r="5" spans="1:9" x14ac:dyDescent="0.25">
      <c r="A5" s="42"/>
      <c r="B5" s="42"/>
      <c r="C5" s="42"/>
      <c r="D5" s="43"/>
      <c r="E5" s="44"/>
      <c r="F5" s="42"/>
      <c r="G5" s="43"/>
      <c r="H5" s="43"/>
    </row>
    <row r="6" spans="1:9" s="37" customFormat="1" ht="15.75" x14ac:dyDescent="0.25">
      <c r="A6" s="63" t="s">
        <v>39</v>
      </c>
      <c r="B6" s="63"/>
      <c r="C6" s="63"/>
      <c r="D6" s="63"/>
      <c r="E6" s="50" t="s">
        <v>41</v>
      </c>
      <c r="F6" s="66" t="s">
        <v>43</v>
      </c>
      <c r="G6" s="63" t="s">
        <v>44</v>
      </c>
      <c r="H6" s="63" t="s">
        <v>45</v>
      </c>
      <c r="I6" s="63" t="s">
        <v>46</v>
      </c>
    </row>
    <row r="7" spans="1:9" s="37" customFormat="1" ht="31.5" x14ac:dyDescent="0.25">
      <c r="A7" s="63" t="s">
        <v>38</v>
      </c>
      <c r="B7" s="63"/>
      <c r="C7" s="63" t="s">
        <v>40</v>
      </c>
      <c r="D7" s="63"/>
      <c r="E7" s="50" t="s">
        <v>42</v>
      </c>
      <c r="F7" s="66"/>
      <c r="G7" s="63"/>
      <c r="H7" s="63"/>
      <c r="I7" s="63"/>
    </row>
    <row r="8" spans="1:9" s="37" customFormat="1" ht="15.75" x14ac:dyDescent="0.25">
      <c r="A8" s="67">
        <v>1</v>
      </c>
      <c r="B8" s="68"/>
      <c r="C8" s="64" t="s">
        <v>54</v>
      </c>
      <c r="D8" s="65"/>
      <c r="E8" s="65"/>
      <c r="F8" s="65"/>
      <c r="G8" s="65"/>
      <c r="H8" s="65"/>
      <c r="I8" s="65"/>
    </row>
    <row r="9" spans="1:9" s="37" customFormat="1" ht="15.75" x14ac:dyDescent="0.25">
      <c r="A9" s="69"/>
      <c r="B9" s="70"/>
      <c r="C9" s="76" t="s">
        <v>55</v>
      </c>
      <c r="D9" s="77"/>
      <c r="E9" s="77"/>
      <c r="F9" s="77"/>
      <c r="G9" s="77"/>
      <c r="H9" s="77"/>
      <c r="I9" s="78"/>
    </row>
    <row r="10" spans="1:9" s="39" customFormat="1" ht="80.25" customHeight="1" x14ac:dyDescent="0.25">
      <c r="A10" s="79" t="s">
        <v>53</v>
      </c>
      <c r="B10" s="80"/>
      <c r="C10" s="38" t="s">
        <v>56</v>
      </c>
      <c r="D10" s="38" t="s">
        <v>90</v>
      </c>
      <c r="E10" s="7"/>
      <c r="F10" s="83"/>
      <c r="G10" s="84">
        <v>8</v>
      </c>
      <c r="H10" s="84" t="s">
        <v>52</v>
      </c>
      <c r="I10" s="85">
        <f>F10*G10</f>
        <v>0</v>
      </c>
    </row>
    <row r="11" spans="1:9" s="39" customFormat="1" x14ac:dyDescent="0.25">
      <c r="A11" s="81"/>
      <c r="B11" s="82"/>
      <c r="C11" s="38" t="s">
        <v>57</v>
      </c>
      <c r="D11" s="38" t="s">
        <v>91</v>
      </c>
      <c r="E11" s="7"/>
      <c r="F11" s="83"/>
      <c r="G11" s="84"/>
      <c r="H11" s="84"/>
      <c r="I11" s="85"/>
    </row>
    <row r="12" spans="1:9" s="39" customFormat="1" x14ac:dyDescent="0.25">
      <c r="A12" s="81"/>
      <c r="B12" s="82"/>
      <c r="C12" s="38" t="s">
        <v>58</v>
      </c>
      <c r="D12" s="38" t="s">
        <v>92</v>
      </c>
      <c r="E12" s="7"/>
      <c r="F12" s="83"/>
      <c r="G12" s="84"/>
      <c r="H12" s="84"/>
      <c r="I12" s="85"/>
    </row>
    <row r="13" spans="1:9" s="39" customFormat="1" x14ac:dyDescent="0.25">
      <c r="A13" s="81"/>
      <c r="B13" s="82"/>
      <c r="C13" s="38" t="s">
        <v>59</v>
      </c>
      <c r="D13" s="38" t="s">
        <v>60</v>
      </c>
      <c r="E13" s="7"/>
      <c r="F13" s="83"/>
      <c r="G13" s="84"/>
      <c r="H13" s="84"/>
      <c r="I13" s="85"/>
    </row>
    <row r="14" spans="1:9" s="39" customFormat="1" ht="69" customHeight="1" x14ac:dyDescent="0.25">
      <c r="A14" s="81"/>
      <c r="B14" s="82"/>
      <c r="C14" s="38" t="s">
        <v>61</v>
      </c>
      <c r="D14" s="38" t="s">
        <v>98</v>
      </c>
      <c r="E14" s="7"/>
      <c r="F14" s="83"/>
      <c r="G14" s="84"/>
      <c r="H14" s="84"/>
      <c r="I14" s="85"/>
    </row>
    <row r="15" spans="1:9" s="39" customFormat="1" x14ac:dyDescent="0.25">
      <c r="A15" s="81"/>
      <c r="B15" s="82"/>
      <c r="C15" s="38" t="s">
        <v>62</v>
      </c>
      <c r="D15" s="38" t="s">
        <v>93</v>
      </c>
      <c r="E15" s="7"/>
      <c r="F15" s="83"/>
      <c r="G15" s="84"/>
      <c r="H15" s="84"/>
      <c r="I15" s="85"/>
    </row>
    <row r="16" spans="1:9" s="39" customFormat="1" x14ac:dyDescent="0.25">
      <c r="A16" s="81"/>
      <c r="B16" s="82"/>
      <c r="C16" s="38" t="s">
        <v>63</v>
      </c>
      <c r="D16" s="38" t="s">
        <v>94</v>
      </c>
      <c r="E16" s="7"/>
      <c r="F16" s="83"/>
      <c r="G16" s="84"/>
      <c r="H16" s="84"/>
      <c r="I16" s="85"/>
    </row>
    <row r="17" spans="1:9" s="39" customFormat="1" x14ac:dyDescent="0.25">
      <c r="A17" s="81"/>
      <c r="B17" s="82"/>
      <c r="C17" s="38" t="s">
        <v>64</v>
      </c>
      <c r="D17" s="38" t="s">
        <v>99</v>
      </c>
      <c r="E17" s="7"/>
      <c r="F17" s="83"/>
      <c r="G17" s="84"/>
      <c r="H17" s="84"/>
      <c r="I17" s="85"/>
    </row>
    <row r="18" spans="1:9" s="39" customFormat="1" ht="51.75" customHeight="1" x14ac:dyDescent="0.25">
      <c r="A18" s="81"/>
      <c r="B18" s="82"/>
      <c r="C18" s="38" t="s">
        <v>65</v>
      </c>
      <c r="D18" s="38" t="s">
        <v>95</v>
      </c>
      <c r="E18" s="7"/>
      <c r="F18" s="83"/>
      <c r="G18" s="84"/>
      <c r="H18" s="84"/>
      <c r="I18" s="85"/>
    </row>
    <row r="19" spans="1:9" s="39" customFormat="1" ht="45" x14ac:dyDescent="0.25">
      <c r="A19" s="81"/>
      <c r="B19" s="82"/>
      <c r="C19" s="38" t="s">
        <v>66</v>
      </c>
      <c r="D19" s="38" t="s">
        <v>67</v>
      </c>
      <c r="E19" s="7"/>
      <c r="F19" s="83"/>
      <c r="G19" s="84"/>
      <c r="H19" s="84"/>
      <c r="I19" s="85"/>
    </row>
    <row r="20" spans="1:9" s="37" customFormat="1" ht="15.6" customHeight="1" x14ac:dyDescent="0.25">
      <c r="A20" s="67">
        <v>2</v>
      </c>
      <c r="B20" s="68"/>
      <c r="C20" s="64" t="s">
        <v>68</v>
      </c>
      <c r="D20" s="65"/>
      <c r="E20" s="65"/>
      <c r="F20" s="65"/>
      <c r="G20" s="65"/>
      <c r="H20" s="65"/>
      <c r="I20" s="65"/>
    </row>
    <row r="21" spans="1:9" s="37" customFormat="1" ht="15.75" x14ac:dyDescent="0.25">
      <c r="A21" s="69"/>
      <c r="B21" s="70"/>
      <c r="C21" s="76" t="s">
        <v>69</v>
      </c>
      <c r="D21" s="77"/>
      <c r="E21" s="77"/>
      <c r="F21" s="77"/>
      <c r="G21" s="77"/>
      <c r="H21" s="77"/>
      <c r="I21" s="78"/>
    </row>
    <row r="22" spans="1:9" s="39" customFormat="1" ht="166.5" customHeight="1" x14ac:dyDescent="0.25">
      <c r="A22" s="79" t="s">
        <v>53</v>
      </c>
      <c r="B22" s="80"/>
      <c r="C22" s="38" t="s">
        <v>100</v>
      </c>
      <c r="D22" s="38" t="s">
        <v>70</v>
      </c>
      <c r="E22" s="3"/>
      <c r="F22" s="83"/>
      <c r="G22" s="84">
        <v>3</v>
      </c>
      <c r="H22" s="84" t="s">
        <v>52</v>
      </c>
      <c r="I22" s="85">
        <f>F22*G22</f>
        <v>0</v>
      </c>
    </row>
    <row r="23" spans="1:9" s="39" customFormat="1" x14ac:dyDescent="0.25">
      <c r="A23" s="81"/>
      <c r="B23" s="82"/>
      <c r="C23" s="38" t="s">
        <v>71</v>
      </c>
      <c r="D23" s="38" t="s">
        <v>72</v>
      </c>
      <c r="E23" s="3"/>
      <c r="F23" s="83"/>
      <c r="G23" s="84"/>
      <c r="H23" s="84"/>
      <c r="I23" s="85"/>
    </row>
    <row r="24" spans="1:9" s="39" customFormat="1" x14ac:dyDescent="0.25">
      <c r="A24" s="81"/>
      <c r="B24" s="82"/>
      <c r="C24" s="38" t="s">
        <v>73</v>
      </c>
      <c r="D24" s="38" t="s">
        <v>74</v>
      </c>
      <c r="E24" s="3"/>
      <c r="F24" s="83"/>
      <c r="G24" s="84"/>
      <c r="H24" s="84"/>
      <c r="I24" s="85"/>
    </row>
    <row r="25" spans="1:9" s="39" customFormat="1" x14ac:dyDescent="0.25">
      <c r="A25" s="81"/>
      <c r="B25" s="82"/>
      <c r="C25" s="38" t="s">
        <v>75</v>
      </c>
      <c r="D25" s="38" t="s">
        <v>76</v>
      </c>
      <c r="E25" s="3"/>
      <c r="F25" s="83"/>
      <c r="G25" s="84"/>
      <c r="H25" s="84"/>
      <c r="I25" s="85"/>
    </row>
    <row r="26" spans="1:9" s="39" customFormat="1" ht="76.5" customHeight="1" x14ac:dyDescent="0.25">
      <c r="A26" s="81"/>
      <c r="B26" s="82"/>
      <c r="C26" s="38" t="s">
        <v>77</v>
      </c>
      <c r="D26" s="38" t="s">
        <v>78</v>
      </c>
      <c r="E26" s="3"/>
      <c r="F26" s="83"/>
      <c r="G26" s="84"/>
      <c r="H26" s="84"/>
      <c r="I26" s="85"/>
    </row>
    <row r="27" spans="1:9" s="39" customFormat="1" x14ac:dyDescent="0.25">
      <c r="A27" s="81"/>
      <c r="B27" s="82"/>
      <c r="C27" s="38" t="s">
        <v>79</v>
      </c>
      <c r="D27" s="38" t="s">
        <v>80</v>
      </c>
      <c r="E27" s="3"/>
      <c r="F27" s="83"/>
      <c r="G27" s="84"/>
      <c r="H27" s="84"/>
      <c r="I27" s="85"/>
    </row>
    <row r="28" spans="1:9" s="39" customFormat="1" ht="90" x14ac:dyDescent="0.25">
      <c r="A28" s="81"/>
      <c r="B28" s="82"/>
      <c r="C28" s="38" t="s">
        <v>81</v>
      </c>
      <c r="D28" s="38" t="s">
        <v>82</v>
      </c>
      <c r="E28" s="3"/>
      <c r="F28" s="83"/>
      <c r="G28" s="84"/>
      <c r="H28" s="84"/>
      <c r="I28" s="85"/>
    </row>
    <row r="29" spans="1:9" s="39" customFormat="1" ht="81.75" customHeight="1" x14ac:dyDescent="0.25">
      <c r="A29" s="81"/>
      <c r="B29" s="82"/>
      <c r="C29" s="38" t="s">
        <v>83</v>
      </c>
      <c r="D29" s="38" t="s">
        <v>84</v>
      </c>
      <c r="E29" s="3"/>
      <c r="F29" s="83"/>
      <c r="G29" s="84"/>
      <c r="H29" s="84"/>
      <c r="I29" s="85"/>
    </row>
    <row r="30" spans="1:9" s="39" customFormat="1" x14ac:dyDescent="0.25">
      <c r="A30" s="81"/>
      <c r="B30" s="82"/>
      <c r="C30" s="38" t="s">
        <v>85</v>
      </c>
      <c r="D30" s="38" t="s">
        <v>86</v>
      </c>
      <c r="E30" s="3"/>
      <c r="F30" s="83"/>
      <c r="G30" s="84"/>
      <c r="H30" s="84"/>
      <c r="I30" s="85"/>
    </row>
    <row r="31" spans="1:9" s="37" customFormat="1" ht="15.75" x14ac:dyDescent="0.25">
      <c r="A31" s="67">
        <v>3</v>
      </c>
      <c r="B31" s="68"/>
      <c r="C31" s="64" t="s">
        <v>87</v>
      </c>
      <c r="D31" s="65"/>
      <c r="E31" s="65"/>
      <c r="F31" s="65"/>
      <c r="G31" s="65"/>
      <c r="H31" s="65"/>
      <c r="I31" s="65"/>
    </row>
    <row r="32" spans="1:9" s="37" customFormat="1" ht="15.75" x14ac:dyDescent="0.25">
      <c r="A32" s="69"/>
      <c r="B32" s="70"/>
      <c r="C32" s="76" t="s">
        <v>69</v>
      </c>
      <c r="D32" s="77"/>
      <c r="E32" s="77"/>
      <c r="F32" s="77"/>
      <c r="G32" s="77"/>
      <c r="H32" s="77"/>
      <c r="I32" s="78"/>
    </row>
    <row r="33" spans="1:9" s="37" customFormat="1" ht="170.25" customHeight="1" x14ac:dyDescent="0.25">
      <c r="A33" s="79" t="s">
        <v>53</v>
      </c>
      <c r="B33" s="80"/>
      <c r="C33" s="38" t="s">
        <v>100</v>
      </c>
      <c r="D33" s="38" t="s">
        <v>70</v>
      </c>
      <c r="E33" s="3"/>
      <c r="F33" s="83"/>
      <c r="G33" s="84">
        <v>2</v>
      </c>
      <c r="H33" s="84" t="s">
        <v>52</v>
      </c>
      <c r="I33" s="85">
        <f>F33*G33</f>
        <v>0</v>
      </c>
    </row>
    <row r="34" spans="1:9" s="37" customFormat="1" ht="15.75" x14ac:dyDescent="0.25">
      <c r="A34" s="81"/>
      <c r="B34" s="82"/>
      <c r="C34" s="38" t="s">
        <v>71</v>
      </c>
      <c r="D34" s="38" t="s">
        <v>88</v>
      </c>
      <c r="E34" s="3"/>
      <c r="F34" s="83"/>
      <c r="G34" s="84"/>
      <c r="H34" s="84"/>
      <c r="I34" s="85"/>
    </row>
    <row r="35" spans="1:9" s="27" customFormat="1" ht="15.75" x14ac:dyDescent="0.25">
      <c r="A35" s="81"/>
      <c r="B35" s="82"/>
      <c r="C35" s="38" t="s">
        <v>73</v>
      </c>
      <c r="D35" s="38" t="s">
        <v>74</v>
      </c>
      <c r="E35" s="3"/>
      <c r="F35" s="83"/>
      <c r="G35" s="84"/>
      <c r="H35" s="84"/>
      <c r="I35" s="85"/>
    </row>
    <row r="36" spans="1:9" x14ac:dyDescent="0.25">
      <c r="A36" s="81"/>
      <c r="B36" s="82"/>
      <c r="C36" s="38" t="s">
        <v>75</v>
      </c>
      <c r="D36" s="38" t="s">
        <v>76</v>
      </c>
      <c r="E36" s="3"/>
      <c r="F36" s="83"/>
      <c r="G36" s="84"/>
      <c r="H36" s="84"/>
      <c r="I36" s="85"/>
    </row>
    <row r="37" spans="1:9" ht="80.25" customHeight="1" x14ac:dyDescent="0.25">
      <c r="A37" s="81"/>
      <c r="B37" s="82"/>
      <c r="C37" s="38" t="s">
        <v>77</v>
      </c>
      <c r="D37" s="38" t="s">
        <v>78</v>
      </c>
      <c r="E37" s="3"/>
      <c r="F37" s="83"/>
      <c r="G37" s="84"/>
      <c r="H37" s="84"/>
      <c r="I37" s="85"/>
    </row>
    <row r="38" spans="1:9" x14ac:dyDescent="0.25">
      <c r="A38" s="81"/>
      <c r="B38" s="82"/>
      <c r="C38" s="38" t="s">
        <v>79</v>
      </c>
      <c r="D38" s="38" t="s">
        <v>89</v>
      </c>
      <c r="E38" s="3"/>
      <c r="F38" s="83"/>
      <c r="G38" s="84"/>
      <c r="H38" s="84"/>
      <c r="I38" s="85"/>
    </row>
    <row r="39" spans="1:9" ht="93" customHeight="1" x14ac:dyDescent="0.25">
      <c r="A39" s="81"/>
      <c r="B39" s="82"/>
      <c r="C39" s="38" t="s">
        <v>81</v>
      </c>
      <c r="D39" s="38" t="s">
        <v>82</v>
      </c>
      <c r="E39" s="3"/>
      <c r="F39" s="83"/>
      <c r="G39" s="84"/>
      <c r="H39" s="84"/>
      <c r="I39" s="85"/>
    </row>
    <row r="40" spans="1:9" ht="78" customHeight="1" x14ac:dyDescent="0.25">
      <c r="A40" s="81"/>
      <c r="B40" s="82"/>
      <c r="C40" s="38" t="s">
        <v>83</v>
      </c>
      <c r="D40" s="38" t="s">
        <v>84</v>
      </c>
      <c r="E40" s="3"/>
      <c r="F40" s="83"/>
      <c r="G40" s="84"/>
      <c r="H40" s="84"/>
      <c r="I40" s="85"/>
    </row>
    <row r="41" spans="1:9" x14ac:dyDescent="0.25">
      <c r="A41" s="81"/>
      <c r="B41" s="82"/>
      <c r="C41" s="38" t="s">
        <v>85</v>
      </c>
      <c r="D41" s="38" t="s">
        <v>86</v>
      </c>
      <c r="E41" s="3"/>
      <c r="F41" s="83"/>
      <c r="G41" s="84"/>
      <c r="H41" s="84"/>
      <c r="I41" s="85"/>
    </row>
    <row r="42" spans="1:9" ht="15.75" x14ac:dyDescent="0.25">
      <c r="A42" s="75" t="s">
        <v>48</v>
      </c>
      <c r="B42" s="75"/>
      <c r="C42" s="75"/>
      <c r="D42" s="75"/>
      <c r="E42" s="75"/>
      <c r="F42" s="75"/>
      <c r="G42" s="75"/>
      <c r="H42" s="75"/>
      <c r="I42" s="8">
        <f>I10+I22</f>
        <v>0</v>
      </c>
    </row>
    <row r="43" spans="1:9" ht="15.75" x14ac:dyDescent="0.25">
      <c r="A43" s="75" t="s">
        <v>49</v>
      </c>
      <c r="B43" s="75"/>
      <c r="C43" s="75"/>
      <c r="D43" s="75"/>
      <c r="E43" s="75"/>
      <c r="F43" s="75"/>
      <c r="G43" s="75"/>
      <c r="H43" s="75"/>
      <c r="I43" s="4"/>
    </row>
    <row r="44" spans="1:9" ht="15.75" x14ac:dyDescent="0.25">
      <c r="A44" s="75" t="s">
        <v>50</v>
      </c>
      <c r="B44" s="75"/>
      <c r="C44" s="75"/>
      <c r="D44" s="75"/>
      <c r="E44" s="75"/>
      <c r="F44" s="75"/>
      <c r="G44" s="75"/>
      <c r="H44" s="75"/>
      <c r="I44" s="8">
        <f>+I42+I43</f>
        <v>0</v>
      </c>
    </row>
    <row r="45" spans="1:9" ht="15.75" x14ac:dyDescent="0.25">
      <c r="A45" s="72" t="s">
        <v>51</v>
      </c>
      <c r="B45" s="73"/>
      <c r="C45" s="73"/>
      <c r="D45" s="73"/>
      <c r="E45" s="73"/>
      <c r="F45" s="73"/>
      <c r="G45" s="73"/>
      <c r="H45" s="74"/>
      <c r="I45" s="4"/>
    </row>
    <row r="46" spans="1:9" ht="15.75" x14ac:dyDescent="0.25">
      <c r="A46" s="27"/>
      <c r="B46" s="27"/>
      <c r="C46" s="27"/>
      <c r="D46" s="27"/>
      <c r="E46" s="28"/>
      <c r="F46" s="28"/>
      <c r="G46" s="27"/>
      <c r="H46" s="28"/>
      <c r="I46" s="29"/>
    </row>
    <row r="47" spans="1:9" x14ac:dyDescent="0.25">
      <c r="A47" s="71" t="s">
        <v>47</v>
      </c>
      <c r="B47" s="71"/>
      <c r="C47" s="71"/>
      <c r="D47" s="71"/>
      <c r="E47" s="71"/>
      <c r="F47" s="71"/>
      <c r="G47" s="71"/>
      <c r="H47" s="71"/>
      <c r="I47" s="71"/>
    </row>
    <row r="48" spans="1:9" x14ac:dyDescent="0.25">
      <c r="A48" s="71"/>
      <c r="B48" s="71"/>
      <c r="C48" s="71"/>
      <c r="D48" s="71"/>
      <c r="E48" s="71"/>
      <c r="F48" s="71"/>
      <c r="G48" s="71"/>
      <c r="H48" s="71"/>
      <c r="I48" s="71"/>
    </row>
    <row r="49" spans="1:9" ht="15.75" x14ac:dyDescent="0.25">
      <c r="A49" s="31"/>
      <c r="B49" s="31"/>
      <c r="C49" s="31"/>
      <c r="D49" s="31"/>
      <c r="E49" s="31"/>
      <c r="F49" s="31"/>
      <c r="G49" s="31"/>
      <c r="H49" s="31"/>
      <c r="I49" s="31"/>
    </row>
    <row r="50" spans="1:9" x14ac:dyDescent="0.25">
      <c r="G50" s="35"/>
      <c r="H50" s="35"/>
      <c r="I50" s="36"/>
    </row>
    <row r="51" spans="1:9" x14ac:dyDescent="0.25">
      <c r="G51" s="35"/>
      <c r="H51" s="35"/>
      <c r="I51" s="36"/>
    </row>
    <row r="52" spans="1:9" x14ac:dyDescent="0.25">
      <c r="G52" s="35"/>
      <c r="H52" s="35"/>
      <c r="I52" s="36"/>
    </row>
    <row r="53" spans="1:9" x14ac:dyDescent="0.25">
      <c r="G53" s="35"/>
      <c r="H53" s="35"/>
      <c r="I53" s="36"/>
    </row>
    <row r="54" spans="1:9" x14ac:dyDescent="0.25">
      <c r="G54" s="35"/>
      <c r="H54" s="35"/>
      <c r="I54" s="36"/>
    </row>
    <row r="55" spans="1:9" x14ac:dyDescent="0.25">
      <c r="G55" s="35"/>
      <c r="H55" s="35"/>
      <c r="I55" s="36"/>
    </row>
    <row r="56" spans="1:9" x14ac:dyDescent="0.25">
      <c r="G56" s="35"/>
      <c r="H56" s="35"/>
      <c r="I56" s="36"/>
    </row>
    <row r="57" spans="1:9" x14ac:dyDescent="0.25">
      <c r="G57" s="35"/>
      <c r="H57" s="35"/>
      <c r="I57" s="36"/>
    </row>
    <row r="58" spans="1:9" x14ac:dyDescent="0.25">
      <c r="G58" s="35"/>
      <c r="H58" s="35"/>
      <c r="I58" s="36"/>
    </row>
    <row r="59" spans="1:9" x14ac:dyDescent="0.25">
      <c r="G59" s="35"/>
      <c r="H59" s="35"/>
      <c r="I59" s="36"/>
    </row>
  </sheetData>
  <sheetProtection algorithmName="SHA-512" hashValue="1m2RU0NrOZKyNP5FQs4lbvJ57OxKsEHV2p6eulV0wf3VcsqED6UaNg2Nx///gp2XDemebBQN4D2mQnjd3vBkJQ==" saltValue="3Z9XbxhtXSxM1OGQ4G+gWg==" spinCount="100000" sheet="1" objects="1" scenarios="1"/>
  <mergeCells count="36">
    <mergeCell ref="A31:B32"/>
    <mergeCell ref="C31:I31"/>
    <mergeCell ref="C32:I32"/>
    <mergeCell ref="A33:B41"/>
    <mergeCell ref="F33:F41"/>
    <mergeCell ref="G33:G41"/>
    <mergeCell ref="H33:H41"/>
    <mergeCell ref="I33:I41"/>
    <mergeCell ref="A20:B21"/>
    <mergeCell ref="C9:I9"/>
    <mergeCell ref="C21:I21"/>
    <mergeCell ref="A22:B30"/>
    <mergeCell ref="C20:I20"/>
    <mergeCell ref="F22:F30"/>
    <mergeCell ref="G22:G30"/>
    <mergeCell ref="F10:F19"/>
    <mergeCell ref="G10:G19"/>
    <mergeCell ref="H10:H19"/>
    <mergeCell ref="I10:I19"/>
    <mergeCell ref="H22:H30"/>
    <mergeCell ref="I22:I30"/>
    <mergeCell ref="A10:B19"/>
    <mergeCell ref="A47:I48"/>
    <mergeCell ref="A45:H45"/>
    <mergeCell ref="A42:H42"/>
    <mergeCell ref="A43:H43"/>
    <mergeCell ref="A44:H44"/>
    <mergeCell ref="A7:B7"/>
    <mergeCell ref="C8:I8"/>
    <mergeCell ref="G6:G7"/>
    <mergeCell ref="A6:D6"/>
    <mergeCell ref="C7:D7"/>
    <mergeCell ref="F6:F7"/>
    <mergeCell ref="H6:H7"/>
    <mergeCell ref="I6:I7"/>
    <mergeCell ref="A8:B9"/>
  </mergeCells>
  <pageMargins left="0.23622047244094491" right="0.23622047244094491" top="0.74803149606299213" bottom="0.74803149606299213" header="0.31496062992125984" footer="0.31496062992125984"/>
  <pageSetup scale="68" fitToHeight="0" orientation="portrait" r:id="rId1"/>
  <headerFooter>
    <oddFooter>&amp;C &amp;P</oddFooter>
  </headerFooter>
  <rowBreaks count="1" manualBreakCount="1">
    <brk id="2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0B94B-C750-4A68-8D3B-7007AF0BDBF7}">
  <dimension ref="A1:I13"/>
  <sheetViews>
    <sheetView showGridLines="0" zoomScaleNormal="100" workbookViewId="0">
      <selection activeCell="A11" sqref="A11:I11"/>
    </sheetView>
  </sheetViews>
  <sheetFormatPr defaultColWidth="9.140625" defaultRowHeight="15" x14ac:dyDescent="0.25"/>
  <sheetData>
    <row r="1" spans="1:9" ht="18.75" x14ac:dyDescent="0.3">
      <c r="A1" s="1"/>
    </row>
    <row r="2" spans="1:9" ht="18.75" x14ac:dyDescent="0.3">
      <c r="A2" s="1"/>
    </row>
    <row r="3" spans="1:9" ht="18.75" x14ac:dyDescent="0.3">
      <c r="A3" s="87" t="s">
        <v>32</v>
      </c>
      <c r="B3" s="87"/>
      <c r="C3" s="87"/>
      <c r="D3" s="87"/>
      <c r="E3" s="87"/>
      <c r="F3" s="87"/>
      <c r="G3" s="87"/>
      <c r="H3" s="87"/>
      <c r="I3" s="87"/>
    </row>
    <row r="4" spans="1:9" x14ac:dyDescent="0.25">
      <c r="A4" s="2"/>
      <c r="B4" s="2"/>
      <c r="C4" s="2"/>
      <c r="D4" s="2"/>
      <c r="E4" s="2"/>
      <c r="F4" s="2"/>
      <c r="G4" s="2"/>
      <c r="H4" s="2"/>
      <c r="I4" s="2"/>
    </row>
    <row r="5" spans="1:9" ht="34.5" customHeight="1" x14ac:dyDescent="0.25">
      <c r="A5" s="88" t="s">
        <v>33</v>
      </c>
      <c r="B5" s="88"/>
      <c r="C5" s="88"/>
      <c r="D5" s="88"/>
      <c r="E5" s="88"/>
      <c r="F5" s="88"/>
      <c r="G5" s="88"/>
      <c r="H5" s="88"/>
      <c r="I5" s="88"/>
    </row>
    <row r="6" spans="1:9" x14ac:dyDescent="0.25">
      <c r="A6" s="5"/>
      <c r="B6" s="5"/>
      <c r="C6" s="5"/>
      <c r="D6" s="5"/>
      <c r="E6" s="5"/>
      <c r="F6" s="5"/>
      <c r="G6" s="5"/>
      <c r="H6" s="5"/>
      <c r="I6" s="5"/>
    </row>
    <row r="7" spans="1:9" x14ac:dyDescent="0.25">
      <c r="A7" s="88" t="s">
        <v>34</v>
      </c>
      <c r="B7" s="88"/>
      <c r="C7" s="88"/>
      <c r="D7" s="88"/>
      <c r="E7" s="88"/>
      <c r="F7" s="88"/>
      <c r="G7" s="88"/>
      <c r="H7" s="88"/>
      <c r="I7" s="88"/>
    </row>
    <row r="8" spans="1:9" x14ac:dyDescent="0.25">
      <c r="A8" s="5"/>
      <c r="B8" s="5"/>
      <c r="C8" s="5"/>
      <c r="D8" s="5"/>
      <c r="E8" s="5"/>
      <c r="F8" s="5"/>
      <c r="G8" s="5"/>
      <c r="H8" s="5"/>
      <c r="I8" s="5"/>
    </row>
    <row r="9" spans="1:9" ht="33" customHeight="1" x14ac:dyDescent="0.25">
      <c r="A9" s="88" t="s">
        <v>35</v>
      </c>
      <c r="B9" s="88"/>
      <c r="C9" s="88"/>
      <c r="D9" s="88"/>
      <c r="E9" s="88"/>
      <c r="F9" s="88"/>
      <c r="G9" s="88"/>
      <c r="H9" s="88"/>
      <c r="I9" s="88"/>
    </row>
    <row r="10" spans="1:9" x14ac:dyDescent="0.25">
      <c r="A10" s="5"/>
      <c r="B10" s="5"/>
      <c r="C10" s="5"/>
      <c r="D10" s="5"/>
      <c r="E10" s="5"/>
      <c r="F10" s="5"/>
      <c r="G10" s="5"/>
      <c r="H10" s="5"/>
      <c r="I10" s="5"/>
    </row>
    <row r="11" spans="1:9" ht="163.5" customHeight="1" x14ac:dyDescent="0.25">
      <c r="A11" s="88" t="s">
        <v>36</v>
      </c>
      <c r="B11" s="88"/>
      <c r="C11" s="88"/>
      <c r="D11" s="88"/>
      <c r="E11" s="88"/>
      <c r="F11" s="88"/>
      <c r="G11" s="88"/>
      <c r="H11" s="88"/>
      <c r="I11" s="88"/>
    </row>
    <row r="12" spans="1:9" x14ac:dyDescent="0.25">
      <c r="A12" s="5"/>
      <c r="B12" s="5"/>
      <c r="C12" s="5"/>
      <c r="D12" s="5"/>
      <c r="E12" s="5"/>
      <c r="F12" s="5"/>
      <c r="G12" s="5"/>
      <c r="H12" s="5"/>
      <c r="I12" s="5"/>
    </row>
    <row r="13" spans="1:9" ht="28.15" customHeight="1" x14ac:dyDescent="0.25">
      <c r="A13" s="86"/>
      <c r="B13" s="86"/>
      <c r="C13" s="86"/>
      <c r="D13" s="86"/>
      <c r="E13" s="86"/>
      <c r="F13" s="86"/>
      <c r="G13" s="86"/>
      <c r="H13" s="86"/>
      <c r="I13" s="86"/>
    </row>
  </sheetData>
  <sheetProtection algorithmName="SHA-512" hashValue="czarb4tZTJSfDGLiEnnJP6NTCzDnbIPIugenSRcYVNCLyKCMuXYSRmdK7uGkULbXdHuEV54Hu/6VqPOp816oNw==" saltValue="2JhJPATXZIGKFpExCMAckQ=="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11" ma:contentTypeDescription="Stvaranje novog dokumenta." ma:contentTypeScope="" ma:versionID="ce55847ee5df67245378973988ef35cf">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645441578bc53a13fb92d88ed496e87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318D0A0-18B8-4CF1-B022-74CC66CB8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1E7BC1-C474-48A0-B9BC-6AB3F187C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Prilog 1_Ponudbeni list</vt:lpstr>
      <vt:lpstr>Prilog 2_Troškovnik</vt:lpstr>
      <vt:lpstr>Napomene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2020-07-24T06:25:58Z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