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filterPrivacy="1"/>
  <xr:revisionPtr revIDLastSave="0" documentId="13_ncr:1_{C8D20DF9-74CD-450E-8DBE-4DA7FF5C68CE}" xr6:coauthVersionLast="45" xr6:coauthVersionMax="45" xr10:uidLastSave="{00000000-0000-0000-0000-000000000000}"/>
  <workbookProtection workbookAlgorithmName="SHA-512" workbookHashValue="DUAyLud56NBhHqzKjJvMa83w3OlyvaJhoac59QiWBE4D3a4gZMHrXE9q+SQKX49kL2N9hBNN59QLNmHhUtA3fg==" workbookSaltValue="69xUipM3LalWJ6rPRqNEBA==" workbookSpinCount="100000" lockStructure="1"/>
  <bookViews>
    <workbookView xWindow="-120" yWindow="-120" windowWidth="29040" windowHeight="15840" xr2:uid="{00000000-000D-0000-FFFF-FFFF00000000}"/>
  </bookViews>
  <sheets>
    <sheet name="Prilog 1_Ponudbeni list" sheetId="9" r:id="rId1"/>
    <sheet name="Prilog 2_Troškovnik" sheetId="3" r:id="rId2"/>
    <sheet name="Napomene" sheetId="10" r:id="rId3"/>
  </sheets>
  <calcPr calcId="191029" iterate="1" iterateCount="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3" i="3" l="1"/>
  <c r="B29" i="9" l="1"/>
  <c r="I10" i="3"/>
  <c r="I42" i="3" s="1"/>
  <c r="A3" i="9" l="1"/>
  <c r="B27" i="9" l="1"/>
  <c r="A4" i="9" l="1"/>
  <c r="I22" i="3" l="1"/>
  <c r="B26" i="9" l="1"/>
  <c r="I44" i="3" l="1"/>
  <c r="B28" i="9" s="1"/>
</calcChain>
</file>

<file path=xl/sharedStrings.xml><?xml version="1.0" encoding="utf-8"?>
<sst xmlns="http://schemas.openxmlformats.org/spreadsheetml/2006/main" count="122" uniqueCount="101">
  <si>
    <t>RASCO d.o.o.</t>
  </si>
  <si>
    <t>Kolodvorska 120/b, 48361 Kalinovac, Republic of Croatia</t>
  </si>
  <si>
    <t>12710048305 / HR12710048305</t>
  </si>
  <si>
    <t xml:space="preserve">Phone: +385 (48) 883 112 
Fax: +385 (48) 280 146 
URL:  https://rasco.hr/ </t>
  </si>
  <si>
    <t>Fax</t>
  </si>
  <si>
    <t>E-mail</t>
  </si>
  <si>
    <t>Prilog 1: Ponudbeni list</t>
  </si>
  <si>
    <t>Podaci o Naručitelju:</t>
  </si>
  <si>
    <t>NAZIV (TVRTKA) NARUČITELJA:</t>
  </si>
  <si>
    <t>ADRESA SJEDIŠTA NARUČITELJA:</t>
  </si>
  <si>
    <t xml:space="preserve">OIB/VAT NARUČITELJA: </t>
  </si>
  <si>
    <t>KONTAKT:</t>
  </si>
  <si>
    <t>Podaci o Ponuditelju:</t>
  </si>
  <si>
    <t>NAZIV (TVRTKA) PONUDITELJA:</t>
  </si>
  <si>
    <t>ADRESA SJEDIŠTA:</t>
  </si>
  <si>
    <t>POREZNI BROJ (OIB, VAT ili sl.):</t>
  </si>
  <si>
    <t>IBAN:</t>
  </si>
  <si>
    <t>ADRESA ZA DOSTAVU POŠTE:</t>
  </si>
  <si>
    <t>KONTAKT OSOBA:</t>
  </si>
  <si>
    <t>Telefon</t>
  </si>
  <si>
    <t>Podaci o ponudi:</t>
  </si>
  <si>
    <t>ROK VALJANOSTI PONUDE:</t>
  </si>
  <si>
    <t>60 dana od krajnjeg roka za dostavu ponude</t>
  </si>
  <si>
    <t>CIJENA PONUDE bez PDV-a:</t>
  </si>
  <si>
    <r>
      <t xml:space="preserve">IZNOS PDV-a
</t>
    </r>
    <r>
      <rPr>
        <i/>
        <sz val="9"/>
        <color theme="1"/>
        <rFont val="Calibri"/>
        <family val="2"/>
        <charset val="238"/>
        <scheme val="minor"/>
      </rPr>
      <t>(ostaviti prazno ukoliko je Ponuditelj izvan RH ili nije u sustavu PDV-a)</t>
    </r>
  </si>
  <si>
    <t>CIJENA PONUDE s PDV-om:</t>
  </si>
  <si>
    <t>VALUTA:</t>
  </si>
  <si>
    <t>Nakon što je proučio i razumio Dokumentaciju za nadmetanje i sve uvjete nadmetanja, Ponuditelj daje ponudu u skladu s istom, za nabavu čije su tehničke specifikacije navedene u Dokumentaciji za nadmetanje te Prilogu 2.</t>
  </si>
  <si>
    <t>Ponuditelj je pravno i poslovno sposoban te će o istom prema potrebi dostaviti dokaz, na zahtjev Naručitelja.</t>
  </si>
  <si>
    <t>Mjesto i datum:</t>
  </si>
  <si>
    <t>Potpis:</t>
  </si>
  <si>
    <t>Ime i prezime:</t>
  </si>
  <si>
    <t>Napomene</t>
  </si>
  <si>
    <t>Zahtjevi definirani Tehničkim specifikacijama predstavljaju minimalne tehničke karakteristike odnosno standarde koje ponuđeni predmet nabave mora zadovoljavati.</t>
  </si>
  <si>
    <r>
      <t xml:space="preserve">Ponuditelj popunjava samo ćelije </t>
    </r>
    <r>
      <rPr>
        <b/>
        <sz val="11"/>
        <color theme="1"/>
        <rFont val="Calibri"/>
        <family val="2"/>
        <charset val="238"/>
        <scheme val="minor"/>
      </rPr>
      <t xml:space="preserve">obilježene sivom bojom. </t>
    </r>
  </si>
  <si>
    <t>Kako bi se ponuda smatrala valjanom, ponuđeni predmet nabave mora zadovoljiti sve što je traženo u obrascu Tehničkih specifikacija.</t>
  </si>
  <si>
    <t xml:space="preserve">Za predmet nabave, za sve (pod)stavke/opise/upućivanja na mjesto u kojima se eventualno traži ili navodi marka, patent, tip, norma ili određeno podrijetlo, ponuditelj može ponuditi „jednakovrijedno“ traženom ili navedenom, te će Naručitelj prihvatiti i druge jednakovrijedne mjere osiguranja kvalitete, ali u tom slučaju mora uz ponudu priložiti dokaze o jednakovrijednosti (katalog, potvrde proizvođača ili sl.). „Jednakovrijedno“ je sve ponuđeno što nije unutar propisanog opisa, ali zadovoljava minimalne tehničke karakteristike predložene (pod)stavke. Gdje je primjenjivo, karakteristike moraju odgovarati traženom uz odstupanje do +/- 1%, ukoliko raspon nije drugačije definiran od strane Naručitelja. Izuzev kod oblikovnih karakteristika, Naručitelj će prihvatiti i veći postotak odstupanja ukoliko isto predstavlja više standarde, odnosno tehničke karakteristike koje su bolje od propisanih minimalnih. </t>
  </si>
  <si>
    <t>Prilog 2: Troškovnik - Tehničke specifikacije</t>
  </si>
  <si>
    <t>(POD) STAVKA BR.</t>
  </si>
  <si>
    <t>TRAŽENE TEHNIČKE SPECIFIKACIJE/FUNKCIONALNOSTI</t>
  </si>
  <si>
    <t xml:space="preserve"> NAZIV (POD)STAVKE I/ILI OPIS</t>
  </si>
  <si>
    <t>PONUĐENO</t>
  </si>
  <si>
    <t xml:space="preserve"> NAZIV PROIZVODA (ILI ŠIFRA) I/ILI OPIS</t>
  </si>
  <si>
    <t>JEDINIČNA CIJENA (bez PDV-A)</t>
  </si>
  <si>
    <t>KOL</t>
  </si>
  <si>
    <t>JED. MJERE</t>
  </si>
  <si>
    <t>UKUPNO (bez PDV-a)</t>
  </si>
  <si>
    <t>*Ako je ponuditelj tvrtka izvan Republike Hrvatske ili ako ponuditelj nije obveznik PDV-a, na mjesto predviđeno za upis ukupne cijene s PDV-om upisuje se isti iznos koji je upisan na mjestu ukupne cijene ponude bez PDV-a, a mjesto za upis iznosa PDV-sa ostavlja se prazno.</t>
  </si>
  <si>
    <t>UKUPNA CIJENA bez PDV-a</t>
  </si>
  <si>
    <t>PDV*</t>
  </si>
  <si>
    <t>UKUPNA CIJENA sa PDV-om</t>
  </si>
  <si>
    <t>VALUTA</t>
  </si>
  <si>
    <t>kom</t>
  </si>
  <si>
    <t>Opći zahtjevi:</t>
  </si>
  <si>
    <t>Platforma za klijentsku ICT aplikaciju - pametni tablet uređaj s mogućnošću povezivanja s Internetom</t>
  </si>
  <si>
    <t>TABLET:</t>
  </si>
  <si>
    <t>Ekran</t>
  </si>
  <si>
    <t>Memorija</t>
  </si>
  <si>
    <t>Prostor za pohranu</t>
  </si>
  <si>
    <t>Baterija</t>
  </si>
  <si>
    <t>min.  7040 mAh</t>
  </si>
  <si>
    <t>Bežična komunikacija</t>
  </si>
  <si>
    <t>Grafika</t>
  </si>
  <si>
    <t>Kamera</t>
  </si>
  <si>
    <t>Operativni sustav</t>
  </si>
  <si>
    <t>Procesor</t>
  </si>
  <si>
    <t>Mogućnost povezivanja na računalo</t>
  </si>
  <si>
    <t>USB Type-C</t>
  </si>
  <si>
    <t>Računala za modeliranje i simuliranje električnog pogona</t>
  </si>
  <si>
    <t>RAČUNALO:</t>
  </si>
  <si>
    <t>(1) Veličina ekrana: min. 24" (60.96 cm) 
(2) Omjer stranica ekrana: 16:10
(3) Vrsta panela: IPS (In-Plane Switching), anti-reflektivni
(4) Podržana rezolucija: 1920 x 1200
(5) Kontrast slike ekrana: min. 1000 : 1
(6) Osvjetljenje: min. 300 cd/m2 
(7) Vrijeme odziva: max. 8ms
(8) Broj podržanih boja: min. 16.7 miljuna
(9) Povezivost: DisplayPort(DP), Video Graphics Array (VGA)</t>
  </si>
  <si>
    <t>RAM</t>
  </si>
  <si>
    <t>min. 32GB DDR4</t>
  </si>
  <si>
    <t>SSD</t>
  </si>
  <si>
    <t>min. 512GB</t>
  </si>
  <si>
    <t>HDD</t>
  </si>
  <si>
    <t>min. 4TB SATA</t>
  </si>
  <si>
    <t>Grafička kartica</t>
  </si>
  <si>
    <t>(1) Sabirnica: PCI Express 3.0
(2) Video memorija: min. GDDR6 6GB
(3) Sučelje: HDMI izlaz 2.0, DisplayPort 1.4
(4) Maksimalna podržana rezolucija 7680x4320 ili više</t>
  </si>
  <si>
    <t>Napajanje</t>
  </si>
  <si>
    <t>min. 600W</t>
  </si>
  <si>
    <t>CPU</t>
  </si>
  <si>
    <t>(1) Broj jezgri procesora: 8 ili više
(2) Osnovna frekvencija procesora: min. 3.00 GHz
(3) Maksimalna frekvencija pojedinačne jezgre procesora: min. 4.60 GHz
(4) Cache: min. 12MB</t>
  </si>
  <si>
    <t>Matična ploča</t>
  </si>
  <si>
    <t>(1) 4 x DIMM, min. 64GB, DDR4 2400/2133 MHz 
(2) Arhitektura memorije s dva kanala 
(3) Podrška za više grafičkih kartica 
(4) USB 3.1
(5) LAN 10/100/1000</t>
  </si>
  <si>
    <t>Tipkovnica i miš</t>
  </si>
  <si>
    <t>bežični</t>
  </si>
  <si>
    <t>Snažno računalo za optimizacijske proračune</t>
  </si>
  <si>
    <t>min. 64GB DDR4</t>
  </si>
  <si>
    <t>min. 700W</t>
  </si>
  <si>
    <t>(1) Veličina ekrana min. 10.4" 
(2) Omjer stranica ekrana: 5:3
(3) Vrsta panela: TFT
(4) Podržana rezolucija: min.  1200 x 2000
(5) Ekran osjetljiv na dodir</t>
  </si>
  <si>
    <t>min.  4GB</t>
  </si>
  <si>
    <t>min.  64GB</t>
  </si>
  <si>
    <t>Exynos 9611</t>
  </si>
  <si>
    <t>min. 8 MP</t>
  </si>
  <si>
    <t>(1) Broj jezgri procesora: min. 8
(2) Osnovna frekvencija procesora: min. 4x2.3 GHz &amp; 4x1.7 GHz</t>
  </si>
  <si>
    <t>Evidencijski broj nabave: 77-07.20</t>
  </si>
  <si>
    <t>Naziv predmeta nabave:  Računala, poslužitelji, platforme za izradu nulte serije. GRUPA 1: računala i tableti</t>
  </si>
  <si>
    <t>(1) Bežični LAN: 802.11ac
(2) 4G LTE
(3) Bluetooth 5.0 ili jednakovrijedno
(4) GPS</t>
  </si>
  <si>
    <t>Android 10 ili jednakovrijedno</t>
  </si>
  <si>
    <r>
      <t>Monitor (</t>
    </r>
    <r>
      <rPr>
        <u/>
        <sz val="11"/>
        <rFont val="Calibri"/>
        <family val="2"/>
        <charset val="238"/>
        <scheme val="minor"/>
      </rPr>
      <t>Količina: 2 kom za jedno stolno računalo</t>
    </r>
    <r>
      <rPr>
        <sz val="1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</si>
</sst>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n_-;\-* #,##0.00\ _k_n_-;_-* &quot;-&quot;??\ _k_n_-;_-@_-"/>
    <numFmt numFmtId="165" formatCode="_-* #,##0.0000\ _k_n_-;\-* #,##0.0000\ _k_n_-;_-* &quot;-&quot;??\ _k_n_-;_-@_-"/>
  </numFmts>
  <fonts count="2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FF0000"/>
      <name val="Calibri"/>
      <family val="2"/>
      <scheme val="minor"/>
    </font>
    <font>
      <b/>
      <sz val="11"/>
      <name val="Calibri"/>
      <family val="2"/>
      <charset val="238"/>
      <scheme val="minor"/>
    </font>
    <font>
      <b/>
      <sz val="14"/>
      <color theme="1"/>
      <name val="Calibri"/>
      <family val="2"/>
      <charset val="238"/>
      <scheme val="minor"/>
    </font>
    <font>
      <sz val="11"/>
      <color theme="1"/>
      <name val="Calibri"/>
      <family val="2"/>
      <scheme val="minor"/>
    </font>
    <font>
      <sz val="11"/>
      <color rgb="FF000000"/>
      <name val="Calibri"/>
      <family val="2"/>
      <charset val="238"/>
      <scheme val="minor"/>
    </font>
    <font>
      <sz val="12"/>
      <color theme="1"/>
      <name val="Calibri"/>
      <family val="2"/>
      <charset val="238"/>
      <scheme val="minor"/>
    </font>
    <font>
      <sz val="11"/>
      <color rgb="FF000000"/>
      <name val="Calibri"/>
      <family val="2"/>
      <scheme val="minor"/>
    </font>
    <font>
      <b/>
      <sz val="18"/>
      <color rgb="FFFF0000"/>
      <name val="Calibri"/>
      <family val="2"/>
      <scheme val="minor"/>
    </font>
    <font>
      <sz val="18"/>
      <color rgb="FFFF0000"/>
      <name val="Calibri"/>
      <family val="2"/>
      <scheme val="minor"/>
    </font>
    <font>
      <b/>
      <sz val="18"/>
      <name val="Calibri"/>
      <family val="2"/>
      <scheme val="minor"/>
    </font>
    <font>
      <sz val="12"/>
      <name val="Calibri"/>
      <family val="2"/>
      <scheme val="minor"/>
    </font>
    <font>
      <b/>
      <sz val="12"/>
      <name val="Calibri"/>
      <family val="2"/>
      <scheme val="minor"/>
    </font>
    <font>
      <sz val="12"/>
      <color theme="1"/>
      <name val="Calibri"/>
      <family val="2"/>
      <scheme val="minor"/>
    </font>
    <font>
      <b/>
      <sz val="12"/>
      <color rgb="FF000000"/>
      <name val="Calibri"/>
      <family val="2"/>
      <scheme val="minor"/>
    </font>
    <font>
      <b/>
      <sz val="12"/>
      <color theme="1"/>
      <name val="Calibri"/>
      <family val="2"/>
      <scheme val="minor"/>
    </font>
    <font>
      <sz val="12"/>
      <color rgb="FF000000"/>
      <name val="Calibri"/>
      <family val="2"/>
      <scheme val="minor"/>
    </font>
    <font>
      <b/>
      <sz val="12"/>
      <color theme="0"/>
      <name val="Calibri"/>
      <family val="2"/>
      <scheme val="minor"/>
    </font>
    <font>
      <b/>
      <sz val="12"/>
      <color theme="1"/>
      <name val="Calibri"/>
      <family val="2"/>
      <charset val="238"/>
      <scheme val="minor"/>
    </font>
    <font>
      <b/>
      <sz val="12"/>
      <color rgb="FF000000"/>
      <name val="Calibri"/>
      <family val="2"/>
      <charset val="238"/>
      <scheme val="minor"/>
    </font>
    <font>
      <i/>
      <sz val="9"/>
      <color theme="1"/>
      <name val="Calibri"/>
      <family val="2"/>
      <charset val="238"/>
      <scheme val="minor"/>
    </font>
    <font>
      <sz val="18"/>
      <name val="Calibri"/>
      <family val="2"/>
      <scheme val="minor"/>
    </font>
    <font>
      <sz val="11"/>
      <name val="Calibri"/>
      <family val="2"/>
      <scheme val="minor"/>
    </font>
    <font>
      <sz val="11"/>
      <name val="Calibri"/>
      <family val="2"/>
      <charset val="238"/>
      <scheme val="minor"/>
    </font>
    <font>
      <u/>
      <sz val="11"/>
      <name val="Calibri"/>
      <family val="2"/>
      <charset val="238"/>
      <scheme val="minor"/>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164" fontId="8" fillId="0" borderId="0" applyFont="0" applyFill="0" applyBorder="0" applyAlignment="0" applyProtection="0"/>
    <xf numFmtId="0" fontId="3" fillId="0" borderId="0"/>
    <xf numFmtId="0" fontId="2" fillId="0" borderId="0"/>
  </cellStyleXfs>
  <cellXfs count="89">
    <xf numFmtId="0" fontId="0" fillId="0" borderId="0" xfId="0"/>
    <xf numFmtId="0" fontId="7" fillId="0" borderId="0" xfId="0" applyFont="1"/>
    <xf numFmtId="0" fontId="0" fillId="0" borderId="0" xfId="0" applyAlignment="1">
      <alignment horizontal="left"/>
    </xf>
    <xf numFmtId="0" fontId="11" fillId="2" borderId="1" xfId="0" applyFont="1" applyFill="1" applyBorder="1" applyAlignment="1" applyProtection="1">
      <alignment horizontal="center" vertical="center" wrapText="1"/>
      <protection locked="0"/>
    </xf>
    <xf numFmtId="0" fontId="23" fillId="2" borderId="1" xfId="0" applyFont="1" applyFill="1" applyBorder="1" applyAlignment="1" applyProtection="1">
      <alignment horizontal="center" vertical="center" wrapText="1"/>
      <protection locked="0"/>
    </xf>
    <xf numFmtId="0" fontId="0" fillId="0" borderId="0" xfId="0" applyAlignment="1">
      <alignment horizontal="left" wrapText="1"/>
    </xf>
    <xf numFmtId="0" fontId="2" fillId="2" borderId="5" xfId="3" applyFill="1" applyBorder="1" applyAlignment="1" applyProtection="1">
      <alignment vertical="center" wrapText="1"/>
      <protection locked="0"/>
    </xf>
    <xf numFmtId="0" fontId="11" fillId="2" borderId="3" xfId="0" applyFont="1" applyFill="1" applyBorder="1" applyAlignment="1" applyProtection="1">
      <alignment horizontal="center" vertical="center" wrapText="1"/>
      <protection locked="0"/>
    </xf>
    <xf numFmtId="164" fontId="22" fillId="0" borderId="1" xfId="0" applyNumberFormat="1" applyFont="1" applyFill="1" applyBorder="1" applyAlignment="1" applyProtection="1">
      <alignment horizontal="center" vertical="center" wrapText="1"/>
    </xf>
    <xf numFmtId="0" fontId="2" fillId="0" borderId="0" xfId="3" applyAlignment="1" applyProtection="1">
      <alignment vertical="center" wrapText="1"/>
    </xf>
    <xf numFmtId="0" fontId="2" fillId="0" borderId="0" xfId="3" applyAlignment="1" applyProtection="1">
      <alignment vertical="center"/>
    </xf>
    <xf numFmtId="0" fontId="2" fillId="0" borderId="0" xfId="3" applyAlignment="1" applyProtection="1">
      <alignment horizontal="right" vertical="center"/>
    </xf>
    <xf numFmtId="0" fontId="2" fillId="0" borderId="0" xfId="3" applyAlignment="1" applyProtection="1">
      <alignment horizontal="left" vertical="center"/>
    </xf>
    <xf numFmtId="0" fontId="2" fillId="0" borderId="5" xfId="3" applyBorder="1" applyAlignment="1" applyProtection="1">
      <alignment vertical="center" wrapText="1"/>
    </xf>
    <xf numFmtId="14" fontId="2" fillId="0" borderId="0" xfId="3" applyNumberFormat="1" applyAlignment="1" applyProtection="1">
      <alignment vertical="center" wrapText="1"/>
    </xf>
    <xf numFmtId="0" fontId="2" fillId="0" borderId="0" xfId="3" applyAlignment="1" applyProtection="1">
      <alignment horizontal="left" vertical="center" wrapText="1"/>
    </xf>
    <xf numFmtId="0" fontId="4" fillId="4" borderId="1" xfId="3" applyFont="1" applyFill="1" applyBorder="1" applyAlignment="1" applyProtection="1">
      <alignment vertical="center" wrapText="1"/>
    </xf>
    <xf numFmtId="0" fontId="4" fillId="0" borderId="0" xfId="3" applyFont="1" applyAlignment="1" applyProtection="1">
      <alignment vertical="center" wrapText="1"/>
    </xf>
    <xf numFmtId="0" fontId="4" fillId="0" borderId="0" xfId="3" applyFont="1" applyAlignment="1" applyProtection="1">
      <alignment horizontal="left" vertical="center" wrapText="1"/>
    </xf>
    <xf numFmtId="0" fontId="9" fillId="0" borderId="0" xfId="3" applyFont="1" applyAlignment="1" applyProtection="1">
      <alignment horizontal="left" wrapText="1"/>
    </xf>
    <xf numFmtId="0" fontId="4" fillId="0" borderId="0" xfId="3" applyFont="1" applyAlignment="1" applyProtection="1">
      <alignment horizontal="center" vertical="center" wrapText="1"/>
    </xf>
    <xf numFmtId="0" fontId="4" fillId="0" borderId="0" xfId="3" applyFont="1" applyAlignment="1" applyProtection="1">
      <alignment vertical="center"/>
    </xf>
    <xf numFmtId="0" fontId="6" fillId="4" borderId="1" xfId="3" applyFont="1" applyFill="1" applyBorder="1" applyAlignment="1" applyProtection="1">
      <alignment vertical="center" wrapText="1"/>
    </xf>
    <xf numFmtId="0" fontId="4" fillId="4" borderId="1" xfId="3" applyFont="1" applyFill="1" applyBorder="1" applyAlignment="1" applyProtection="1">
      <alignment horizontal="right" vertical="center" wrapText="1"/>
    </xf>
    <xf numFmtId="0" fontId="7" fillId="0" borderId="0" xfId="3" applyFont="1" applyAlignment="1" applyProtection="1">
      <alignment horizontal="left" vertical="center" wrapText="1"/>
    </xf>
    <xf numFmtId="0" fontId="2" fillId="0" borderId="0" xfId="3" applyAlignment="1" applyProtection="1">
      <alignment horizontal="center" vertical="center" wrapText="1"/>
    </xf>
    <xf numFmtId="0" fontId="27" fillId="0" borderId="0" xfId="3" applyFont="1" applyAlignment="1" applyProtection="1">
      <alignment vertical="center" wrapText="1"/>
    </xf>
    <xf numFmtId="0" fontId="17" fillId="0" borderId="0" xfId="0" applyFont="1" applyAlignment="1" applyProtection="1">
      <alignment vertical="center"/>
    </xf>
    <xf numFmtId="0" fontId="17" fillId="0" borderId="0" xfId="0" applyFont="1" applyBorder="1" applyAlignment="1" applyProtection="1">
      <alignment horizontal="right" vertical="center" wrapText="1"/>
    </xf>
    <xf numFmtId="0" fontId="17" fillId="0" borderId="0" xfId="0" applyFont="1" applyBorder="1" applyAlignment="1" applyProtection="1">
      <alignment vertical="center"/>
    </xf>
    <xf numFmtId="0" fontId="0" fillId="0" borderId="0" xfId="0" applyAlignment="1" applyProtection="1">
      <alignment vertical="center"/>
    </xf>
    <xf numFmtId="0" fontId="10" fillId="0" borderId="0" xfId="0" applyFont="1" applyAlignment="1" applyProtection="1">
      <alignment vertical="center" wrapText="1"/>
    </xf>
    <xf numFmtId="0" fontId="0" fillId="0" borderId="0" xfId="0" applyAlignment="1" applyProtection="1">
      <alignment horizontal="center" vertical="center" wrapText="1"/>
    </xf>
    <xf numFmtId="0" fontId="0" fillId="0" borderId="0" xfId="0" applyAlignment="1" applyProtection="1">
      <alignment horizontal="right" vertical="center" wrapText="1"/>
    </xf>
    <xf numFmtId="164" fontId="0" fillId="0" borderId="0" xfId="1" applyFont="1" applyAlignment="1" applyProtection="1">
      <alignment horizontal="center" vertical="center" wrapText="1"/>
    </xf>
    <xf numFmtId="0" fontId="0" fillId="0" borderId="0" xfId="0" applyBorder="1" applyAlignment="1" applyProtection="1">
      <alignment horizontal="right" vertical="center" wrapText="1"/>
    </xf>
    <xf numFmtId="0" fontId="0" fillId="0" borderId="0" xfId="0" applyBorder="1" applyAlignment="1" applyProtection="1">
      <alignment vertical="center"/>
    </xf>
    <xf numFmtId="0" fontId="17" fillId="0" borderId="0" xfId="0" applyFont="1" applyAlignment="1" applyProtection="1">
      <alignment horizontal="center" vertical="center"/>
    </xf>
    <xf numFmtId="0" fontId="26" fillId="0" borderId="1" xfId="0" applyFont="1" applyBorder="1" applyAlignment="1" applyProtection="1">
      <alignment vertical="center" wrapText="1"/>
    </xf>
    <xf numFmtId="0" fontId="0" fillId="0" borderId="0" xfId="0" applyFont="1" applyAlignment="1" applyProtection="1">
      <alignment horizontal="center" vertical="center"/>
    </xf>
    <xf numFmtId="0" fontId="14" fillId="0" borderId="0" xfId="0" applyFont="1" applyAlignment="1" applyProtection="1">
      <alignment horizontal="left" vertical="top"/>
    </xf>
    <xf numFmtId="0" fontId="13" fillId="0" borderId="0" xfId="0" applyFont="1" applyAlignment="1" applyProtection="1">
      <alignment horizontal="left" vertical="center"/>
    </xf>
    <xf numFmtId="0" fontId="5" fillId="0" borderId="0" xfId="0" applyFont="1" applyAlignment="1" applyProtection="1">
      <alignment horizontal="center" vertical="center" wrapText="1"/>
    </xf>
    <xf numFmtId="0" fontId="5" fillId="0" borderId="0" xfId="0" applyFont="1" applyAlignment="1" applyProtection="1">
      <alignment horizontal="right" vertical="center" wrapText="1"/>
    </xf>
    <xf numFmtId="164" fontId="5" fillId="0" borderId="0" xfId="1" applyFont="1" applyAlignment="1" applyProtection="1">
      <alignment horizontal="center" vertical="center" wrapText="1"/>
    </xf>
    <xf numFmtId="0" fontId="12" fillId="0" borderId="0" xfId="0" applyFont="1" applyAlignment="1" applyProtection="1">
      <alignment horizontal="left" vertical="center"/>
    </xf>
    <xf numFmtId="0" fontId="14" fillId="0" borderId="0" xfId="0" applyFont="1" applyAlignment="1" applyProtection="1">
      <alignment horizontal="left" vertical="center"/>
    </xf>
    <xf numFmtId="0" fontId="15" fillId="0" borderId="0" xfId="0" applyFont="1" applyAlignment="1" applyProtection="1">
      <alignment horizontal="left" vertical="center"/>
    </xf>
    <xf numFmtId="0" fontId="25" fillId="0" borderId="0" xfId="0" applyFont="1" applyAlignment="1" applyProtection="1">
      <alignment horizontal="left" vertical="center"/>
    </xf>
    <xf numFmtId="0" fontId="26" fillId="0" borderId="0" xfId="0" applyFont="1" applyAlignment="1" applyProtection="1">
      <alignment horizontal="center" vertical="center" wrapText="1"/>
    </xf>
    <xf numFmtId="0" fontId="21" fillId="6" borderId="1" xfId="0" applyFont="1" applyFill="1" applyBorder="1" applyAlignment="1" applyProtection="1">
      <alignment horizontal="center" vertical="center" wrapText="1"/>
    </xf>
    <xf numFmtId="49" fontId="2" fillId="2" borderId="2" xfId="3" applyNumberFormat="1" applyFill="1" applyBorder="1" applyAlignment="1" applyProtection="1">
      <alignment horizontal="left" vertical="center" wrapText="1"/>
      <protection locked="0"/>
    </xf>
    <xf numFmtId="49" fontId="2" fillId="2" borderId="3" xfId="3" applyNumberFormat="1" applyFill="1" applyBorder="1" applyAlignment="1" applyProtection="1">
      <alignment horizontal="left" vertical="center" wrapText="1"/>
      <protection locked="0"/>
    </xf>
    <xf numFmtId="0" fontId="7" fillId="0" borderId="0" xfId="3" applyFont="1" applyAlignment="1" applyProtection="1">
      <alignment horizontal="left" wrapText="1"/>
    </xf>
    <xf numFmtId="0" fontId="2" fillId="0" borderId="2" xfId="3" applyBorder="1" applyAlignment="1" applyProtection="1">
      <alignment horizontal="left" vertical="center" wrapText="1"/>
    </xf>
    <xf numFmtId="0" fontId="2" fillId="0" borderId="3" xfId="3" applyBorder="1" applyAlignment="1" applyProtection="1">
      <alignment horizontal="left" vertical="center" wrapText="1"/>
    </xf>
    <xf numFmtId="0" fontId="2" fillId="0" borderId="1" xfId="3" applyBorder="1" applyAlignment="1" applyProtection="1">
      <alignment horizontal="left" vertical="center" wrapText="1"/>
    </xf>
    <xf numFmtId="0" fontId="4" fillId="0" borderId="2" xfId="3" applyFont="1" applyBorder="1" applyAlignment="1" applyProtection="1">
      <alignment horizontal="right" vertical="center" wrapText="1"/>
    </xf>
    <xf numFmtId="0" fontId="4" fillId="0" borderId="3" xfId="3" applyFont="1" applyBorder="1" applyAlignment="1" applyProtection="1">
      <alignment horizontal="right" vertical="center" wrapText="1"/>
    </xf>
    <xf numFmtId="0" fontId="9" fillId="0" borderId="0" xfId="3" applyFont="1" applyAlignment="1" applyProtection="1">
      <alignment horizontal="left" wrapText="1"/>
    </xf>
    <xf numFmtId="14" fontId="2" fillId="0" borderId="2" xfId="3" applyNumberFormat="1" applyBorder="1" applyAlignment="1" applyProtection="1">
      <alignment horizontal="left" vertical="center" wrapText="1"/>
    </xf>
    <xf numFmtId="164" fontId="4" fillId="0" borderId="2" xfId="3" applyNumberFormat="1" applyFont="1" applyBorder="1" applyAlignment="1" applyProtection="1">
      <alignment horizontal="center" vertical="center" wrapText="1"/>
    </xf>
    <xf numFmtId="164" fontId="4" fillId="0" borderId="3" xfId="3" applyNumberFormat="1" applyFont="1" applyBorder="1" applyAlignment="1" applyProtection="1">
      <alignment horizontal="center" vertical="center" wrapText="1"/>
    </xf>
    <xf numFmtId="0" fontId="21" fillId="6" borderId="1" xfId="0" applyFont="1" applyFill="1" applyBorder="1" applyAlignment="1" applyProtection="1">
      <alignment horizontal="center" vertical="center" wrapText="1"/>
    </xf>
    <xf numFmtId="0" fontId="16" fillId="5"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xf>
    <xf numFmtId="165" fontId="21" fillId="6" borderId="1" xfId="1" applyNumberFormat="1" applyFont="1" applyFill="1" applyBorder="1" applyAlignment="1" applyProtection="1">
      <alignment horizontal="center" vertical="center" wrapText="1"/>
    </xf>
    <xf numFmtId="0" fontId="18" fillId="5" borderId="6" xfId="0" applyFont="1" applyFill="1" applyBorder="1" applyAlignment="1" applyProtection="1">
      <alignment horizontal="center" vertical="center" wrapText="1"/>
    </xf>
    <xf numFmtId="0" fontId="18" fillId="5" borderId="7" xfId="0" applyFont="1" applyFill="1" applyBorder="1" applyAlignment="1" applyProtection="1">
      <alignment horizontal="center" vertical="center" wrapText="1"/>
    </xf>
    <xf numFmtId="0" fontId="18" fillId="5" borderId="10" xfId="0" applyFont="1" applyFill="1" applyBorder="1" applyAlignment="1" applyProtection="1">
      <alignment horizontal="center" vertical="center" wrapText="1"/>
    </xf>
    <xf numFmtId="0" fontId="18" fillId="5" borderId="11" xfId="0" applyFont="1" applyFill="1" applyBorder="1" applyAlignment="1" applyProtection="1">
      <alignment horizontal="center" vertical="center" wrapText="1"/>
    </xf>
    <xf numFmtId="0" fontId="10" fillId="0" borderId="0" xfId="0" applyFont="1" applyAlignment="1" applyProtection="1">
      <alignment horizontal="left" vertical="center" wrapText="1"/>
    </xf>
    <xf numFmtId="16" fontId="19" fillId="0" borderId="2" xfId="0" applyNumberFormat="1" applyFont="1" applyBorder="1" applyAlignment="1" applyProtection="1">
      <alignment horizontal="right" vertical="center" wrapText="1"/>
    </xf>
    <xf numFmtId="16" fontId="19" fillId="0" borderId="4" xfId="0" applyNumberFormat="1" applyFont="1" applyBorder="1" applyAlignment="1" applyProtection="1">
      <alignment horizontal="right" vertical="center" wrapText="1"/>
    </xf>
    <xf numFmtId="16" fontId="19" fillId="0" borderId="3" xfId="0" applyNumberFormat="1" applyFont="1" applyBorder="1" applyAlignment="1" applyProtection="1">
      <alignment horizontal="right" vertical="center" wrapText="1"/>
    </xf>
    <xf numFmtId="16" fontId="19" fillId="0" borderId="1" xfId="0" applyNumberFormat="1" applyFont="1" applyBorder="1" applyAlignment="1" applyProtection="1">
      <alignment horizontal="right" vertical="center" wrapText="1"/>
    </xf>
    <xf numFmtId="0" fontId="16" fillId="5" borderId="2" xfId="0" applyFont="1" applyFill="1" applyBorder="1" applyAlignment="1" applyProtection="1">
      <alignment horizontal="left" vertical="center" wrapText="1"/>
    </xf>
    <xf numFmtId="0" fontId="16" fillId="5" borderId="4" xfId="0" applyFont="1" applyFill="1" applyBorder="1" applyAlignment="1" applyProtection="1">
      <alignment horizontal="left" vertical="center" wrapText="1"/>
    </xf>
    <xf numFmtId="0" fontId="16" fillId="5" borderId="3" xfId="0" applyFont="1" applyFill="1" applyBorder="1" applyAlignment="1" applyProtection="1">
      <alignment horizontal="left" vertical="center" wrapText="1"/>
    </xf>
    <xf numFmtId="16" fontId="1" fillId="0" borderId="6" xfId="0" applyNumberFormat="1" applyFont="1" applyBorder="1" applyAlignment="1" applyProtection="1">
      <alignment horizontal="center" vertical="center" wrapText="1"/>
    </xf>
    <xf numFmtId="16" fontId="2" fillId="0" borderId="7" xfId="0" applyNumberFormat="1" applyFont="1" applyBorder="1" applyAlignment="1" applyProtection="1">
      <alignment horizontal="center" vertical="center" wrapText="1"/>
    </xf>
    <xf numFmtId="16" fontId="2" fillId="0" borderId="8" xfId="0" applyNumberFormat="1" applyFont="1" applyBorder="1" applyAlignment="1" applyProtection="1">
      <alignment horizontal="center" vertical="center" wrapText="1"/>
    </xf>
    <xf numFmtId="16" fontId="2" fillId="0" borderId="9" xfId="0" applyNumberFormat="1" applyFont="1" applyBorder="1" applyAlignment="1" applyProtection="1">
      <alignment horizontal="center" vertical="center" wrapText="1"/>
    </xf>
    <xf numFmtId="164" fontId="20" fillId="2" borderId="1" xfId="1" applyNumberFormat="1"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xf>
    <xf numFmtId="164" fontId="17" fillId="0" borderId="1" xfId="0" applyNumberFormat="1" applyFont="1" applyFill="1" applyBorder="1" applyAlignment="1" applyProtection="1">
      <alignment horizontal="center" vertical="center" wrapText="1"/>
    </xf>
    <xf numFmtId="0" fontId="5" fillId="0" borderId="0" xfId="0" applyFont="1" applyAlignment="1">
      <alignment horizontal="left" wrapText="1"/>
    </xf>
    <xf numFmtId="0" fontId="7" fillId="0" borderId="0" xfId="0" applyFont="1" applyAlignment="1">
      <alignment horizontal="left"/>
    </xf>
    <xf numFmtId="0" fontId="0" fillId="0" borderId="0" xfId="0" applyAlignment="1">
      <alignment horizontal="left" wrapText="1"/>
    </xf>
  </cellXfs>
  <cellStyles count="4">
    <cellStyle name="Normal 2" xfId="2" xr:uid="{6AE358A2-E11E-4265-9766-FFDEC9A5AE17}"/>
    <cellStyle name="Normal 2 2" xfId="3" xr:uid="{C23E9D50-C2D9-4762-91D9-8B486F82598F}"/>
    <cellStyle name="Normalno" xfId="0" builtinId="0"/>
    <cellStyle name="Zarez" xfId="1" builtinId="3"/>
  </cellStyles>
  <dxfs count="0"/>
  <tableStyles count="0" defaultTableStyle="TableStyleMedium2" defaultPivotStyle="PivotStyleLight16"/>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D79B0-330E-43B2-AF06-32D1B88D0A86}">
  <dimension ref="A1:C39"/>
  <sheetViews>
    <sheetView showGridLines="0" tabSelected="1" zoomScaleNormal="100" workbookViewId="0">
      <selection activeCell="A4" sqref="A4"/>
    </sheetView>
  </sheetViews>
  <sheetFormatPr defaultColWidth="9.140625" defaultRowHeight="15" x14ac:dyDescent="0.25"/>
  <cols>
    <col min="1" max="1" width="35" style="9" customWidth="1"/>
    <col min="2" max="2" width="24.28515625" style="9" customWidth="1"/>
    <col min="3" max="3" width="25.5703125" style="9" customWidth="1"/>
    <col min="4" max="16384" width="9.140625" style="10"/>
  </cols>
  <sheetData>
    <row r="1" spans="1:3" ht="18.75" x14ac:dyDescent="0.25">
      <c r="A1" s="24" t="s">
        <v>6</v>
      </c>
      <c r="B1" s="18"/>
    </row>
    <row r="2" spans="1:3" x14ac:dyDescent="0.25">
      <c r="A2" s="25"/>
      <c r="B2" s="25"/>
      <c r="C2" s="18"/>
    </row>
    <row r="3" spans="1:3" s="21" customFormat="1" ht="36" customHeight="1" x14ac:dyDescent="0.3">
      <c r="A3" s="53" t="str">
        <f>'Prilog 2_Troškovnik'!A3</f>
        <v>Naziv predmeta nabave:  Računala, poslužitelji, platforme za izradu nulte serije. GRUPA 1: računala i tableti</v>
      </c>
      <c r="B3" s="53"/>
      <c r="C3" s="53"/>
    </row>
    <row r="4" spans="1:3" s="21" customFormat="1" x14ac:dyDescent="0.25">
      <c r="A4" s="26" t="str">
        <f>'Prilog 2_Troškovnik'!A4</f>
        <v>Evidencijski broj nabave: 77-07.20</v>
      </c>
      <c r="B4" s="17"/>
      <c r="C4" s="17"/>
    </row>
    <row r="5" spans="1:3" s="21" customFormat="1" x14ac:dyDescent="0.25">
      <c r="A5" s="17"/>
      <c r="B5" s="17"/>
      <c r="C5" s="17"/>
    </row>
    <row r="6" spans="1:3" s="21" customFormat="1" x14ac:dyDescent="0.25">
      <c r="A6" s="12" t="s">
        <v>7</v>
      </c>
      <c r="B6" s="12"/>
      <c r="C6" s="17"/>
    </row>
    <row r="7" spans="1:3" s="21" customFormat="1" x14ac:dyDescent="0.25">
      <c r="A7" s="16" t="s">
        <v>8</v>
      </c>
      <c r="B7" s="54" t="s">
        <v>0</v>
      </c>
      <c r="C7" s="55"/>
    </row>
    <row r="8" spans="1:3" s="21" customFormat="1" x14ac:dyDescent="0.25">
      <c r="A8" s="16" t="s">
        <v>9</v>
      </c>
      <c r="B8" s="54" t="s">
        <v>1</v>
      </c>
      <c r="C8" s="55"/>
    </row>
    <row r="9" spans="1:3" s="21" customFormat="1" x14ac:dyDescent="0.25">
      <c r="A9" s="16" t="s">
        <v>10</v>
      </c>
      <c r="B9" s="56" t="s">
        <v>2</v>
      </c>
      <c r="C9" s="56"/>
    </row>
    <row r="10" spans="1:3" s="21" customFormat="1" ht="46.5" customHeight="1" x14ac:dyDescent="0.25">
      <c r="A10" s="16" t="s">
        <v>11</v>
      </c>
      <c r="B10" s="54" t="s">
        <v>3</v>
      </c>
      <c r="C10" s="55"/>
    </row>
    <row r="11" spans="1:3" s="21" customFormat="1" ht="6.75" customHeight="1" x14ac:dyDescent="0.25">
      <c r="A11" s="17"/>
      <c r="B11" s="17"/>
      <c r="C11" s="17"/>
    </row>
    <row r="12" spans="1:3" s="21" customFormat="1" x14ac:dyDescent="0.25">
      <c r="A12" s="12" t="s">
        <v>12</v>
      </c>
      <c r="B12" s="12"/>
      <c r="C12" s="17"/>
    </row>
    <row r="13" spans="1:3" s="20" customFormat="1" ht="28.35" customHeight="1" x14ac:dyDescent="0.25">
      <c r="A13" s="16" t="s">
        <v>13</v>
      </c>
      <c r="B13" s="51"/>
      <c r="C13" s="52"/>
    </row>
    <row r="14" spans="1:3" s="20" customFormat="1" ht="28.35" customHeight="1" x14ac:dyDescent="0.25">
      <c r="A14" s="16" t="s">
        <v>14</v>
      </c>
      <c r="B14" s="51"/>
      <c r="C14" s="52"/>
    </row>
    <row r="15" spans="1:3" ht="28.35" customHeight="1" x14ac:dyDescent="0.25">
      <c r="A15" s="22" t="s">
        <v>15</v>
      </c>
      <c r="B15" s="51"/>
      <c r="C15" s="52"/>
    </row>
    <row r="16" spans="1:3" ht="28.35" customHeight="1" x14ac:dyDescent="0.25">
      <c r="A16" s="16" t="s">
        <v>16</v>
      </c>
      <c r="B16" s="51"/>
      <c r="C16" s="52"/>
    </row>
    <row r="17" spans="1:3" ht="28.35" customHeight="1" x14ac:dyDescent="0.25">
      <c r="A17" s="16" t="s">
        <v>17</v>
      </c>
      <c r="B17" s="51"/>
      <c r="C17" s="52"/>
    </row>
    <row r="18" spans="1:3" ht="28.35" customHeight="1" x14ac:dyDescent="0.25">
      <c r="A18" s="16" t="s">
        <v>18</v>
      </c>
      <c r="B18" s="51"/>
      <c r="C18" s="52"/>
    </row>
    <row r="19" spans="1:3" s="21" customFormat="1" ht="28.35" customHeight="1" x14ac:dyDescent="0.25">
      <c r="A19" s="23" t="s">
        <v>19</v>
      </c>
      <c r="B19" s="51"/>
      <c r="C19" s="52"/>
    </row>
    <row r="20" spans="1:3" ht="28.35" customHeight="1" x14ac:dyDescent="0.25">
      <c r="A20" s="23" t="s">
        <v>4</v>
      </c>
      <c r="B20" s="51"/>
      <c r="C20" s="52"/>
    </row>
    <row r="21" spans="1:3" ht="28.35" customHeight="1" x14ac:dyDescent="0.25">
      <c r="A21" s="23" t="s">
        <v>5</v>
      </c>
      <c r="B21" s="51"/>
      <c r="C21" s="52"/>
    </row>
    <row r="22" spans="1:3" ht="6.75" customHeight="1" x14ac:dyDescent="0.25">
      <c r="B22" s="15"/>
      <c r="C22" s="15"/>
    </row>
    <row r="23" spans="1:3" x14ac:dyDescent="0.25">
      <c r="A23" s="12" t="s">
        <v>20</v>
      </c>
      <c r="B23" s="12"/>
    </row>
    <row r="24" spans="1:3" x14ac:dyDescent="0.25">
      <c r="A24" s="16" t="s">
        <v>21</v>
      </c>
      <c r="B24" s="60" t="s">
        <v>22</v>
      </c>
      <c r="C24" s="55"/>
    </row>
    <row r="25" spans="1:3" ht="11.25" customHeight="1" x14ac:dyDescent="0.25">
      <c r="A25" s="12"/>
      <c r="B25" s="12"/>
      <c r="C25" s="15"/>
    </row>
    <row r="26" spans="1:3" ht="28.35" customHeight="1" x14ac:dyDescent="0.25">
      <c r="A26" s="16" t="s">
        <v>23</v>
      </c>
      <c r="B26" s="61">
        <f>'Prilog 2_Troškovnik'!I42</f>
        <v>0</v>
      </c>
      <c r="C26" s="62"/>
    </row>
    <row r="27" spans="1:3" ht="39" x14ac:dyDescent="0.25">
      <c r="A27" s="16" t="s">
        <v>24</v>
      </c>
      <c r="B27" s="61">
        <f>'Prilog 2_Troškovnik'!I43</f>
        <v>0</v>
      </c>
      <c r="C27" s="62"/>
    </row>
    <row r="28" spans="1:3" ht="26.25" customHeight="1" x14ac:dyDescent="0.25">
      <c r="A28" s="16" t="s">
        <v>25</v>
      </c>
      <c r="B28" s="61">
        <f>'Prilog 2_Troškovnik'!I44</f>
        <v>0</v>
      </c>
      <c r="C28" s="62"/>
    </row>
    <row r="29" spans="1:3" ht="28.35" customHeight="1" x14ac:dyDescent="0.25">
      <c r="A29" s="16" t="s">
        <v>26</v>
      </c>
      <c r="B29" s="57">
        <f>'Prilog 2_Troškovnik'!I45</f>
        <v>0</v>
      </c>
      <c r="C29" s="58"/>
    </row>
    <row r="30" spans="1:3" x14ac:dyDescent="0.25">
      <c r="A30" s="17"/>
      <c r="B30" s="18"/>
      <c r="C30" s="15"/>
    </row>
    <row r="31" spans="1:3" x14ac:dyDescent="0.25">
      <c r="A31" s="17"/>
      <c r="B31" s="18"/>
      <c r="C31" s="15"/>
    </row>
    <row r="32" spans="1:3" ht="66.75" customHeight="1" x14ac:dyDescent="0.25">
      <c r="A32" s="59" t="s">
        <v>27</v>
      </c>
      <c r="B32" s="59"/>
      <c r="C32" s="59"/>
    </row>
    <row r="33" spans="1:3" ht="45" customHeight="1" x14ac:dyDescent="0.25">
      <c r="A33" s="59" t="s">
        <v>28</v>
      </c>
      <c r="B33" s="59"/>
      <c r="C33" s="59"/>
    </row>
    <row r="34" spans="1:3" ht="45" customHeight="1" x14ac:dyDescent="0.25">
      <c r="A34" s="19"/>
      <c r="B34" s="19"/>
      <c r="C34" s="19"/>
    </row>
    <row r="35" spans="1:3" x14ac:dyDescent="0.25">
      <c r="A35" s="14"/>
      <c r="B35" s="11" t="s">
        <v>29</v>
      </c>
      <c r="C35" s="6"/>
    </row>
    <row r="36" spans="1:3" x14ac:dyDescent="0.25">
      <c r="B36" s="10"/>
    </row>
    <row r="37" spans="1:3" x14ac:dyDescent="0.25">
      <c r="A37" s="12"/>
      <c r="B37" s="11" t="s">
        <v>30</v>
      </c>
      <c r="C37" s="13"/>
    </row>
    <row r="38" spans="1:3" x14ac:dyDescent="0.25">
      <c r="A38" s="12"/>
      <c r="B38" s="11"/>
    </row>
    <row r="39" spans="1:3" x14ac:dyDescent="0.25">
      <c r="A39" s="10"/>
      <c r="B39" s="11" t="s">
        <v>31</v>
      </c>
      <c r="C39" s="6"/>
    </row>
  </sheetData>
  <sheetProtection algorithmName="SHA-512" hashValue="/SuBYwZpIs/xIHrzJJiawjhXQvoxbVxF3m3yThTaBj1DmRcIcIX30mIv+EiQqS/vkFBloddARirl4dIZ4TwMSg==" saltValue="W8yoo0F0IRqXvDEfzbsuDg==" spinCount="100000" sheet="1" objects="1" scenarios="1"/>
  <mergeCells count="21">
    <mergeCell ref="B29:C29"/>
    <mergeCell ref="A32:C32"/>
    <mergeCell ref="A33:C33"/>
    <mergeCell ref="B20:C20"/>
    <mergeCell ref="B21:C21"/>
    <mergeCell ref="B24:C24"/>
    <mergeCell ref="B26:C26"/>
    <mergeCell ref="B27:C27"/>
    <mergeCell ref="B28:C28"/>
    <mergeCell ref="B19:C19"/>
    <mergeCell ref="A3:C3"/>
    <mergeCell ref="B7:C7"/>
    <mergeCell ref="B8:C8"/>
    <mergeCell ref="B9:C9"/>
    <mergeCell ref="B10:C10"/>
    <mergeCell ref="B13:C13"/>
    <mergeCell ref="B14:C14"/>
    <mergeCell ref="B15:C15"/>
    <mergeCell ref="B16:C16"/>
    <mergeCell ref="B17:C17"/>
    <mergeCell ref="B18:C18"/>
  </mergeCells>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91ED0-F54A-4A17-9F4C-941BE7721D2B}">
  <sheetPr>
    <pageSetUpPr fitToPage="1"/>
  </sheetPr>
  <dimension ref="A1:I59"/>
  <sheetViews>
    <sheetView showGridLines="0" zoomScaleNormal="100" zoomScalePageLayoutView="85" workbookViewId="0">
      <selection activeCell="A6" sqref="A6:D6"/>
    </sheetView>
  </sheetViews>
  <sheetFormatPr defaultColWidth="9.140625" defaultRowHeight="15" x14ac:dyDescent="0.25"/>
  <cols>
    <col min="1" max="1" width="7.140625" style="32" customWidth="1"/>
    <col min="2" max="2" width="7" style="32" customWidth="1"/>
    <col min="3" max="3" width="18.28515625" style="32" customWidth="1"/>
    <col min="4" max="4" width="42.85546875" style="33" customWidth="1"/>
    <col min="5" max="5" width="31.7109375" style="34" customWidth="1"/>
    <col min="6" max="6" width="13.140625" style="32" customWidth="1"/>
    <col min="7" max="7" width="6.28515625" style="33" customWidth="1"/>
    <col min="8" max="8" width="8.28515625" style="33" customWidth="1"/>
    <col min="9" max="9" width="14.140625" style="30" customWidth="1"/>
    <col min="10" max="16384" width="9.140625" style="30"/>
  </cols>
  <sheetData>
    <row r="1" spans="1:9" ht="23.25" x14ac:dyDescent="0.25">
      <c r="A1" s="40" t="s">
        <v>37</v>
      </c>
      <c r="B1" s="41"/>
      <c r="C1" s="42"/>
      <c r="D1" s="43"/>
      <c r="E1" s="44"/>
      <c r="F1" s="42"/>
      <c r="G1" s="43"/>
      <c r="H1" s="43"/>
    </row>
    <row r="2" spans="1:9" ht="23.25" x14ac:dyDescent="0.25">
      <c r="A2" s="45"/>
      <c r="B2" s="41"/>
      <c r="C2" s="42"/>
      <c r="D2" s="43"/>
      <c r="E2" s="44"/>
      <c r="F2" s="42"/>
      <c r="G2" s="43"/>
      <c r="H2" s="43"/>
    </row>
    <row r="3" spans="1:9" ht="23.25" x14ac:dyDescent="0.25">
      <c r="A3" s="46" t="s">
        <v>97</v>
      </c>
      <c r="B3" s="41"/>
      <c r="C3" s="42"/>
      <c r="D3" s="43"/>
      <c r="E3" s="44"/>
      <c r="F3" s="42"/>
      <c r="G3" s="43"/>
      <c r="H3" s="43"/>
    </row>
    <row r="4" spans="1:9" ht="23.25" x14ac:dyDescent="0.25">
      <c r="A4" s="47" t="s">
        <v>96</v>
      </c>
      <c r="B4" s="48"/>
      <c r="C4" s="49"/>
      <c r="D4" s="43"/>
      <c r="E4" s="44"/>
      <c r="F4" s="42"/>
      <c r="G4" s="43"/>
      <c r="H4" s="43"/>
    </row>
    <row r="5" spans="1:9" x14ac:dyDescent="0.25">
      <c r="A5" s="42"/>
      <c r="B5" s="42"/>
      <c r="C5" s="42"/>
      <c r="D5" s="43"/>
      <c r="E5" s="44"/>
      <c r="F5" s="42"/>
      <c r="G5" s="43"/>
      <c r="H5" s="43"/>
    </row>
    <row r="6" spans="1:9" s="37" customFormat="1" ht="15.75" x14ac:dyDescent="0.25">
      <c r="A6" s="63" t="s">
        <v>39</v>
      </c>
      <c r="B6" s="63"/>
      <c r="C6" s="63"/>
      <c r="D6" s="63"/>
      <c r="E6" s="50" t="s">
        <v>41</v>
      </c>
      <c r="F6" s="66" t="s">
        <v>43</v>
      </c>
      <c r="G6" s="63" t="s">
        <v>44</v>
      </c>
      <c r="H6" s="63" t="s">
        <v>45</v>
      </c>
      <c r="I6" s="63" t="s">
        <v>46</v>
      </c>
    </row>
    <row r="7" spans="1:9" s="37" customFormat="1" ht="31.5" x14ac:dyDescent="0.25">
      <c r="A7" s="63" t="s">
        <v>38</v>
      </c>
      <c r="B7" s="63"/>
      <c r="C7" s="63" t="s">
        <v>40</v>
      </c>
      <c r="D7" s="63"/>
      <c r="E7" s="50" t="s">
        <v>42</v>
      </c>
      <c r="F7" s="66"/>
      <c r="G7" s="63"/>
      <c r="H7" s="63"/>
      <c r="I7" s="63"/>
    </row>
    <row r="8" spans="1:9" s="37" customFormat="1" ht="15.75" x14ac:dyDescent="0.25">
      <c r="A8" s="67">
        <v>1</v>
      </c>
      <c r="B8" s="68"/>
      <c r="C8" s="64" t="s">
        <v>54</v>
      </c>
      <c r="D8" s="65"/>
      <c r="E8" s="65"/>
      <c r="F8" s="65"/>
      <c r="G8" s="65"/>
      <c r="H8" s="65"/>
      <c r="I8" s="65"/>
    </row>
    <row r="9" spans="1:9" s="37" customFormat="1" ht="15.75" x14ac:dyDescent="0.25">
      <c r="A9" s="69"/>
      <c r="B9" s="70"/>
      <c r="C9" s="76" t="s">
        <v>55</v>
      </c>
      <c r="D9" s="77"/>
      <c r="E9" s="77"/>
      <c r="F9" s="77"/>
      <c r="G9" s="77"/>
      <c r="H9" s="77"/>
      <c r="I9" s="78"/>
    </row>
    <row r="10" spans="1:9" s="39" customFormat="1" ht="80.25" customHeight="1" x14ac:dyDescent="0.25">
      <c r="A10" s="79" t="s">
        <v>53</v>
      </c>
      <c r="B10" s="80"/>
      <c r="C10" s="38" t="s">
        <v>56</v>
      </c>
      <c r="D10" s="38" t="s">
        <v>90</v>
      </c>
      <c r="E10" s="7"/>
      <c r="F10" s="83"/>
      <c r="G10" s="84">
        <v>8</v>
      </c>
      <c r="H10" s="84" t="s">
        <v>52</v>
      </c>
      <c r="I10" s="85">
        <f>F10*G10</f>
        <v>0</v>
      </c>
    </row>
    <row r="11" spans="1:9" s="39" customFormat="1" x14ac:dyDescent="0.25">
      <c r="A11" s="81"/>
      <c r="B11" s="82"/>
      <c r="C11" s="38" t="s">
        <v>57</v>
      </c>
      <c r="D11" s="38" t="s">
        <v>91</v>
      </c>
      <c r="E11" s="7"/>
      <c r="F11" s="83"/>
      <c r="G11" s="84"/>
      <c r="H11" s="84"/>
      <c r="I11" s="85"/>
    </row>
    <row r="12" spans="1:9" s="39" customFormat="1" x14ac:dyDescent="0.25">
      <c r="A12" s="81"/>
      <c r="B12" s="82"/>
      <c r="C12" s="38" t="s">
        <v>58</v>
      </c>
      <c r="D12" s="38" t="s">
        <v>92</v>
      </c>
      <c r="E12" s="7"/>
      <c r="F12" s="83"/>
      <c r="G12" s="84"/>
      <c r="H12" s="84"/>
      <c r="I12" s="85"/>
    </row>
    <row r="13" spans="1:9" s="39" customFormat="1" x14ac:dyDescent="0.25">
      <c r="A13" s="81"/>
      <c r="B13" s="82"/>
      <c r="C13" s="38" t="s">
        <v>59</v>
      </c>
      <c r="D13" s="38" t="s">
        <v>60</v>
      </c>
      <c r="E13" s="7"/>
      <c r="F13" s="83"/>
      <c r="G13" s="84"/>
      <c r="H13" s="84"/>
      <c r="I13" s="85"/>
    </row>
    <row r="14" spans="1:9" s="39" customFormat="1" ht="69" customHeight="1" x14ac:dyDescent="0.25">
      <c r="A14" s="81"/>
      <c r="B14" s="82"/>
      <c r="C14" s="38" t="s">
        <v>61</v>
      </c>
      <c r="D14" s="38" t="s">
        <v>98</v>
      </c>
      <c r="E14" s="7"/>
      <c r="F14" s="83"/>
      <c r="G14" s="84"/>
      <c r="H14" s="84"/>
      <c r="I14" s="85"/>
    </row>
    <row r="15" spans="1:9" s="39" customFormat="1" x14ac:dyDescent="0.25">
      <c r="A15" s="81"/>
      <c r="B15" s="82"/>
      <c r="C15" s="38" t="s">
        <v>62</v>
      </c>
      <c r="D15" s="38" t="s">
        <v>93</v>
      </c>
      <c r="E15" s="7"/>
      <c r="F15" s="83"/>
      <c r="G15" s="84"/>
      <c r="H15" s="84"/>
      <c r="I15" s="85"/>
    </row>
    <row r="16" spans="1:9" s="39" customFormat="1" x14ac:dyDescent="0.25">
      <c r="A16" s="81"/>
      <c r="B16" s="82"/>
      <c r="C16" s="38" t="s">
        <v>63</v>
      </c>
      <c r="D16" s="38" t="s">
        <v>94</v>
      </c>
      <c r="E16" s="7"/>
      <c r="F16" s="83"/>
      <c r="G16" s="84"/>
      <c r="H16" s="84"/>
      <c r="I16" s="85"/>
    </row>
    <row r="17" spans="1:9" s="39" customFormat="1" x14ac:dyDescent="0.25">
      <c r="A17" s="81"/>
      <c r="B17" s="82"/>
      <c r="C17" s="38" t="s">
        <v>64</v>
      </c>
      <c r="D17" s="38" t="s">
        <v>99</v>
      </c>
      <c r="E17" s="7"/>
      <c r="F17" s="83"/>
      <c r="G17" s="84"/>
      <c r="H17" s="84"/>
      <c r="I17" s="85"/>
    </row>
    <row r="18" spans="1:9" s="39" customFormat="1" ht="51.75" customHeight="1" x14ac:dyDescent="0.25">
      <c r="A18" s="81"/>
      <c r="B18" s="82"/>
      <c r="C18" s="38" t="s">
        <v>65</v>
      </c>
      <c r="D18" s="38" t="s">
        <v>95</v>
      </c>
      <c r="E18" s="7"/>
      <c r="F18" s="83"/>
      <c r="G18" s="84"/>
      <c r="H18" s="84"/>
      <c r="I18" s="85"/>
    </row>
    <row r="19" spans="1:9" s="39" customFormat="1" ht="45" x14ac:dyDescent="0.25">
      <c r="A19" s="81"/>
      <c r="B19" s="82"/>
      <c r="C19" s="38" t="s">
        <v>66</v>
      </c>
      <c r="D19" s="38" t="s">
        <v>67</v>
      </c>
      <c r="E19" s="7"/>
      <c r="F19" s="83"/>
      <c r="G19" s="84"/>
      <c r="H19" s="84"/>
      <c r="I19" s="85"/>
    </row>
    <row r="20" spans="1:9" s="37" customFormat="1" ht="15.6" customHeight="1" x14ac:dyDescent="0.25">
      <c r="A20" s="67">
        <v>2</v>
      </c>
      <c r="B20" s="68"/>
      <c r="C20" s="64" t="s">
        <v>68</v>
      </c>
      <c r="D20" s="65"/>
      <c r="E20" s="65"/>
      <c r="F20" s="65"/>
      <c r="G20" s="65"/>
      <c r="H20" s="65"/>
      <c r="I20" s="65"/>
    </row>
    <row r="21" spans="1:9" s="37" customFormat="1" ht="15.75" x14ac:dyDescent="0.25">
      <c r="A21" s="69"/>
      <c r="B21" s="70"/>
      <c r="C21" s="76" t="s">
        <v>69</v>
      </c>
      <c r="D21" s="77"/>
      <c r="E21" s="77"/>
      <c r="F21" s="77"/>
      <c r="G21" s="77"/>
      <c r="H21" s="77"/>
      <c r="I21" s="78"/>
    </row>
    <row r="22" spans="1:9" s="39" customFormat="1" ht="166.5" customHeight="1" x14ac:dyDescent="0.25">
      <c r="A22" s="79" t="s">
        <v>53</v>
      </c>
      <c r="B22" s="80"/>
      <c r="C22" s="38" t="s">
        <v>100</v>
      </c>
      <c r="D22" s="38" t="s">
        <v>70</v>
      </c>
      <c r="E22" s="3"/>
      <c r="F22" s="83"/>
      <c r="G22" s="84">
        <v>3</v>
      </c>
      <c r="H22" s="84" t="s">
        <v>52</v>
      </c>
      <c r="I22" s="85">
        <f>F22*G22</f>
        <v>0</v>
      </c>
    </row>
    <row r="23" spans="1:9" s="39" customFormat="1" x14ac:dyDescent="0.25">
      <c r="A23" s="81"/>
      <c r="B23" s="82"/>
      <c r="C23" s="38" t="s">
        <v>71</v>
      </c>
      <c r="D23" s="38" t="s">
        <v>72</v>
      </c>
      <c r="E23" s="3"/>
      <c r="F23" s="83"/>
      <c r="G23" s="84"/>
      <c r="H23" s="84"/>
      <c r="I23" s="85"/>
    </row>
    <row r="24" spans="1:9" s="39" customFormat="1" x14ac:dyDescent="0.25">
      <c r="A24" s="81"/>
      <c r="B24" s="82"/>
      <c r="C24" s="38" t="s">
        <v>73</v>
      </c>
      <c r="D24" s="38" t="s">
        <v>74</v>
      </c>
      <c r="E24" s="3"/>
      <c r="F24" s="83"/>
      <c r="G24" s="84"/>
      <c r="H24" s="84"/>
      <c r="I24" s="85"/>
    </row>
    <row r="25" spans="1:9" s="39" customFormat="1" x14ac:dyDescent="0.25">
      <c r="A25" s="81"/>
      <c r="B25" s="82"/>
      <c r="C25" s="38" t="s">
        <v>75</v>
      </c>
      <c r="D25" s="38" t="s">
        <v>76</v>
      </c>
      <c r="E25" s="3"/>
      <c r="F25" s="83"/>
      <c r="G25" s="84"/>
      <c r="H25" s="84"/>
      <c r="I25" s="85"/>
    </row>
    <row r="26" spans="1:9" s="39" customFormat="1" ht="76.5" customHeight="1" x14ac:dyDescent="0.25">
      <c r="A26" s="81"/>
      <c r="B26" s="82"/>
      <c r="C26" s="38" t="s">
        <v>77</v>
      </c>
      <c r="D26" s="38" t="s">
        <v>78</v>
      </c>
      <c r="E26" s="3"/>
      <c r="F26" s="83"/>
      <c r="G26" s="84"/>
      <c r="H26" s="84"/>
      <c r="I26" s="85"/>
    </row>
    <row r="27" spans="1:9" s="39" customFormat="1" x14ac:dyDescent="0.25">
      <c r="A27" s="81"/>
      <c r="B27" s="82"/>
      <c r="C27" s="38" t="s">
        <v>79</v>
      </c>
      <c r="D27" s="38" t="s">
        <v>80</v>
      </c>
      <c r="E27" s="3"/>
      <c r="F27" s="83"/>
      <c r="G27" s="84"/>
      <c r="H27" s="84"/>
      <c r="I27" s="85"/>
    </row>
    <row r="28" spans="1:9" s="39" customFormat="1" ht="90" x14ac:dyDescent="0.25">
      <c r="A28" s="81"/>
      <c r="B28" s="82"/>
      <c r="C28" s="38" t="s">
        <v>81</v>
      </c>
      <c r="D28" s="38" t="s">
        <v>82</v>
      </c>
      <c r="E28" s="3"/>
      <c r="F28" s="83"/>
      <c r="G28" s="84"/>
      <c r="H28" s="84"/>
      <c r="I28" s="85"/>
    </row>
    <row r="29" spans="1:9" s="39" customFormat="1" ht="81.75" customHeight="1" x14ac:dyDescent="0.25">
      <c r="A29" s="81"/>
      <c r="B29" s="82"/>
      <c r="C29" s="38" t="s">
        <v>83</v>
      </c>
      <c r="D29" s="38" t="s">
        <v>84</v>
      </c>
      <c r="E29" s="3"/>
      <c r="F29" s="83"/>
      <c r="G29" s="84"/>
      <c r="H29" s="84"/>
      <c r="I29" s="85"/>
    </row>
    <row r="30" spans="1:9" s="39" customFormat="1" x14ac:dyDescent="0.25">
      <c r="A30" s="81"/>
      <c r="B30" s="82"/>
      <c r="C30" s="38" t="s">
        <v>85</v>
      </c>
      <c r="D30" s="38" t="s">
        <v>86</v>
      </c>
      <c r="E30" s="3"/>
      <c r="F30" s="83"/>
      <c r="G30" s="84"/>
      <c r="H30" s="84"/>
      <c r="I30" s="85"/>
    </row>
    <row r="31" spans="1:9" s="37" customFormat="1" ht="15.75" x14ac:dyDescent="0.25">
      <c r="A31" s="67">
        <v>3</v>
      </c>
      <c r="B31" s="68"/>
      <c r="C31" s="64" t="s">
        <v>87</v>
      </c>
      <c r="D31" s="65"/>
      <c r="E31" s="65"/>
      <c r="F31" s="65"/>
      <c r="G31" s="65"/>
      <c r="H31" s="65"/>
      <c r="I31" s="65"/>
    </row>
    <row r="32" spans="1:9" s="37" customFormat="1" ht="15.75" x14ac:dyDescent="0.25">
      <c r="A32" s="69"/>
      <c r="B32" s="70"/>
      <c r="C32" s="76" t="s">
        <v>69</v>
      </c>
      <c r="D32" s="77"/>
      <c r="E32" s="77"/>
      <c r="F32" s="77"/>
      <c r="G32" s="77"/>
      <c r="H32" s="77"/>
      <c r="I32" s="78"/>
    </row>
    <row r="33" spans="1:9" s="37" customFormat="1" ht="170.25" customHeight="1" x14ac:dyDescent="0.25">
      <c r="A33" s="79" t="s">
        <v>53</v>
      </c>
      <c r="B33" s="80"/>
      <c r="C33" s="38" t="s">
        <v>100</v>
      </c>
      <c r="D33" s="38" t="s">
        <v>70</v>
      </c>
      <c r="E33" s="3"/>
      <c r="F33" s="83"/>
      <c r="G33" s="84">
        <v>2</v>
      </c>
      <c r="H33" s="84" t="s">
        <v>52</v>
      </c>
      <c r="I33" s="85">
        <f>F33*G33</f>
        <v>0</v>
      </c>
    </row>
    <row r="34" spans="1:9" s="37" customFormat="1" ht="15.75" x14ac:dyDescent="0.25">
      <c r="A34" s="81"/>
      <c r="B34" s="82"/>
      <c r="C34" s="38" t="s">
        <v>71</v>
      </c>
      <c r="D34" s="38" t="s">
        <v>88</v>
      </c>
      <c r="E34" s="3"/>
      <c r="F34" s="83"/>
      <c r="G34" s="84"/>
      <c r="H34" s="84"/>
      <c r="I34" s="85"/>
    </row>
    <row r="35" spans="1:9" s="27" customFormat="1" ht="15.75" x14ac:dyDescent="0.25">
      <c r="A35" s="81"/>
      <c r="B35" s="82"/>
      <c r="C35" s="38" t="s">
        <v>73</v>
      </c>
      <c r="D35" s="38" t="s">
        <v>74</v>
      </c>
      <c r="E35" s="3"/>
      <c r="F35" s="83"/>
      <c r="G35" s="84"/>
      <c r="H35" s="84"/>
      <c r="I35" s="85"/>
    </row>
    <row r="36" spans="1:9" x14ac:dyDescent="0.25">
      <c r="A36" s="81"/>
      <c r="B36" s="82"/>
      <c r="C36" s="38" t="s">
        <v>75</v>
      </c>
      <c r="D36" s="38" t="s">
        <v>76</v>
      </c>
      <c r="E36" s="3"/>
      <c r="F36" s="83"/>
      <c r="G36" s="84"/>
      <c r="H36" s="84"/>
      <c r="I36" s="85"/>
    </row>
    <row r="37" spans="1:9" ht="80.25" customHeight="1" x14ac:dyDescent="0.25">
      <c r="A37" s="81"/>
      <c r="B37" s="82"/>
      <c r="C37" s="38" t="s">
        <v>77</v>
      </c>
      <c r="D37" s="38" t="s">
        <v>78</v>
      </c>
      <c r="E37" s="3"/>
      <c r="F37" s="83"/>
      <c r="G37" s="84"/>
      <c r="H37" s="84"/>
      <c r="I37" s="85"/>
    </row>
    <row r="38" spans="1:9" x14ac:dyDescent="0.25">
      <c r="A38" s="81"/>
      <c r="B38" s="82"/>
      <c r="C38" s="38" t="s">
        <v>79</v>
      </c>
      <c r="D38" s="38" t="s">
        <v>89</v>
      </c>
      <c r="E38" s="3"/>
      <c r="F38" s="83"/>
      <c r="G38" s="84"/>
      <c r="H38" s="84"/>
      <c r="I38" s="85"/>
    </row>
    <row r="39" spans="1:9" ht="93" customHeight="1" x14ac:dyDescent="0.25">
      <c r="A39" s="81"/>
      <c r="B39" s="82"/>
      <c r="C39" s="38" t="s">
        <v>81</v>
      </c>
      <c r="D39" s="38" t="s">
        <v>82</v>
      </c>
      <c r="E39" s="3"/>
      <c r="F39" s="83"/>
      <c r="G39" s="84"/>
      <c r="H39" s="84"/>
      <c r="I39" s="85"/>
    </row>
    <row r="40" spans="1:9" ht="78" customHeight="1" x14ac:dyDescent="0.25">
      <c r="A40" s="81"/>
      <c r="B40" s="82"/>
      <c r="C40" s="38" t="s">
        <v>83</v>
      </c>
      <c r="D40" s="38" t="s">
        <v>84</v>
      </c>
      <c r="E40" s="3"/>
      <c r="F40" s="83"/>
      <c r="G40" s="84"/>
      <c r="H40" s="84"/>
      <c r="I40" s="85"/>
    </row>
    <row r="41" spans="1:9" x14ac:dyDescent="0.25">
      <c r="A41" s="81"/>
      <c r="B41" s="82"/>
      <c r="C41" s="38" t="s">
        <v>85</v>
      </c>
      <c r="D41" s="38" t="s">
        <v>86</v>
      </c>
      <c r="E41" s="3"/>
      <c r="F41" s="83"/>
      <c r="G41" s="84"/>
      <c r="H41" s="84"/>
      <c r="I41" s="85"/>
    </row>
    <row r="42" spans="1:9" ht="15.75" x14ac:dyDescent="0.25">
      <c r="A42" s="75" t="s">
        <v>48</v>
      </c>
      <c r="B42" s="75"/>
      <c r="C42" s="75"/>
      <c r="D42" s="75"/>
      <c r="E42" s="75"/>
      <c r="F42" s="75"/>
      <c r="G42" s="75"/>
      <c r="H42" s="75"/>
      <c r="I42" s="8">
        <f>I10+I22</f>
        <v>0</v>
      </c>
    </row>
    <row r="43" spans="1:9" ht="15.75" x14ac:dyDescent="0.25">
      <c r="A43" s="75" t="s">
        <v>49</v>
      </c>
      <c r="B43" s="75"/>
      <c r="C43" s="75"/>
      <c r="D43" s="75"/>
      <c r="E43" s="75"/>
      <c r="F43" s="75"/>
      <c r="G43" s="75"/>
      <c r="H43" s="75"/>
      <c r="I43" s="4"/>
    </row>
    <row r="44" spans="1:9" ht="15.75" x14ac:dyDescent="0.25">
      <c r="A44" s="75" t="s">
        <v>50</v>
      </c>
      <c r="B44" s="75"/>
      <c r="C44" s="75"/>
      <c r="D44" s="75"/>
      <c r="E44" s="75"/>
      <c r="F44" s="75"/>
      <c r="G44" s="75"/>
      <c r="H44" s="75"/>
      <c r="I44" s="8">
        <f>+I42+I43</f>
        <v>0</v>
      </c>
    </row>
    <row r="45" spans="1:9" ht="15.75" x14ac:dyDescent="0.25">
      <c r="A45" s="72" t="s">
        <v>51</v>
      </c>
      <c r="B45" s="73"/>
      <c r="C45" s="73"/>
      <c r="D45" s="73"/>
      <c r="E45" s="73"/>
      <c r="F45" s="73"/>
      <c r="G45" s="73"/>
      <c r="H45" s="74"/>
      <c r="I45" s="4"/>
    </row>
    <row r="46" spans="1:9" ht="15.75" x14ac:dyDescent="0.25">
      <c r="A46" s="27"/>
      <c r="B46" s="27"/>
      <c r="C46" s="27"/>
      <c r="D46" s="27"/>
      <c r="E46" s="28"/>
      <c r="F46" s="28"/>
      <c r="G46" s="27"/>
      <c r="H46" s="28"/>
      <c r="I46" s="29"/>
    </row>
    <row r="47" spans="1:9" x14ac:dyDescent="0.25">
      <c r="A47" s="71" t="s">
        <v>47</v>
      </c>
      <c r="B47" s="71"/>
      <c r="C47" s="71"/>
      <c r="D47" s="71"/>
      <c r="E47" s="71"/>
      <c r="F47" s="71"/>
      <c r="G47" s="71"/>
      <c r="H47" s="71"/>
      <c r="I47" s="71"/>
    </row>
    <row r="48" spans="1:9" x14ac:dyDescent="0.25">
      <c r="A48" s="71"/>
      <c r="B48" s="71"/>
      <c r="C48" s="71"/>
      <c r="D48" s="71"/>
      <c r="E48" s="71"/>
      <c r="F48" s="71"/>
      <c r="G48" s="71"/>
      <c r="H48" s="71"/>
      <c r="I48" s="71"/>
    </row>
    <row r="49" spans="1:9" ht="15.75" x14ac:dyDescent="0.25">
      <c r="A49" s="31"/>
      <c r="B49" s="31"/>
      <c r="C49" s="31"/>
      <c r="D49" s="31"/>
      <c r="E49" s="31"/>
      <c r="F49" s="31"/>
      <c r="G49" s="31"/>
      <c r="H49" s="31"/>
      <c r="I49" s="31"/>
    </row>
    <row r="50" spans="1:9" x14ac:dyDescent="0.25">
      <c r="G50" s="35"/>
      <c r="H50" s="35"/>
      <c r="I50" s="36"/>
    </row>
    <row r="51" spans="1:9" x14ac:dyDescent="0.25">
      <c r="G51" s="35"/>
      <c r="H51" s="35"/>
      <c r="I51" s="36"/>
    </row>
    <row r="52" spans="1:9" x14ac:dyDescent="0.25">
      <c r="G52" s="35"/>
      <c r="H52" s="35"/>
      <c r="I52" s="36"/>
    </row>
    <row r="53" spans="1:9" x14ac:dyDescent="0.25">
      <c r="G53" s="35"/>
      <c r="H53" s="35"/>
      <c r="I53" s="36"/>
    </row>
    <row r="54" spans="1:9" x14ac:dyDescent="0.25">
      <c r="G54" s="35"/>
      <c r="H54" s="35"/>
      <c r="I54" s="36"/>
    </row>
    <row r="55" spans="1:9" x14ac:dyDescent="0.25">
      <c r="G55" s="35"/>
      <c r="H55" s="35"/>
      <c r="I55" s="36"/>
    </row>
    <row r="56" spans="1:9" x14ac:dyDescent="0.25">
      <c r="G56" s="35"/>
      <c r="H56" s="35"/>
      <c r="I56" s="36"/>
    </row>
    <row r="57" spans="1:9" x14ac:dyDescent="0.25">
      <c r="G57" s="35"/>
      <c r="H57" s="35"/>
      <c r="I57" s="36"/>
    </row>
    <row r="58" spans="1:9" x14ac:dyDescent="0.25">
      <c r="G58" s="35"/>
      <c r="H58" s="35"/>
      <c r="I58" s="36"/>
    </row>
    <row r="59" spans="1:9" x14ac:dyDescent="0.25">
      <c r="G59" s="35"/>
      <c r="H59" s="35"/>
      <c r="I59" s="36"/>
    </row>
  </sheetData>
  <sheetProtection algorithmName="SHA-512" hashValue="1m2RU0NrOZKyNP5FQs4lbvJ57OxKsEHV2p6eulV0wf3VcsqED6UaNg2Nx///gp2XDemebBQN4D2mQnjd3vBkJQ==" saltValue="3Z9XbxhtXSxM1OGQ4G+gWg==" spinCount="100000" sheet="1" objects="1" scenarios="1"/>
  <mergeCells count="36">
    <mergeCell ref="A31:B32"/>
    <mergeCell ref="C31:I31"/>
    <mergeCell ref="C32:I32"/>
    <mergeCell ref="A33:B41"/>
    <mergeCell ref="F33:F41"/>
    <mergeCell ref="G33:G41"/>
    <mergeCell ref="H33:H41"/>
    <mergeCell ref="I33:I41"/>
    <mergeCell ref="A20:B21"/>
    <mergeCell ref="C9:I9"/>
    <mergeCell ref="C21:I21"/>
    <mergeCell ref="A22:B30"/>
    <mergeCell ref="C20:I20"/>
    <mergeCell ref="F22:F30"/>
    <mergeCell ref="G22:G30"/>
    <mergeCell ref="F10:F19"/>
    <mergeCell ref="G10:G19"/>
    <mergeCell ref="H10:H19"/>
    <mergeCell ref="I10:I19"/>
    <mergeCell ref="H22:H30"/>
    <mergeCell ref="I22:I30"/>
    <mergeCell ref="A10:B19"/>
    <mergeCell ref="A47:I48"/>
    <mergeCell ref="A45:H45"/>
    <mergeCell ref="A42:H42"/>
    <mergeCell ref="A43:H43"/>
    <mergeCell ref="A44:H44"/>
    <mergeCell ref="A7:B7"/>
    <mergeCell ref="C8:I8"/>
    <mergeCell ref="G6:G7"/>
    <mergeCell ref="A6:D6"/>
    <mergeCell ref="C7:D7"/>
    <mergeCell ref="F6:F7"/>
    <mergeCell ref="H6:H7"/>
    <mergeCell ref="I6:I7"/>
    <mergeCell ref="A8:B9"/>
  </mergeCells>
  <pageMargins left="0.23622047244094491" right="0.23622047244094491" top="0.74803149606299213" bottom="0.74803149606299213" header="0.31496062992125984" footer="0.31496062992125984"/>
  <pageSetup scale="68" fitToHeight="0" orientation="portrait" r:id="rId1"/>
  <headerFooter>
    <oddFooter>&amp;C &amp;P</oddFooter>
  </headerFooter>
  <rowBreaks count="1" manualBreakCount="1">
    <brk id="29"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0B94B-C750-4A68-8D3B-7007AF0BDBF7}">
  <dimension ref="A1:I13"/>
  <sheetViews>
    <sheetView showGridLines="0" zoomScaleNormal="100" workbookViewId="0">
      <selection activeCell="A11" sqref="A11:I11"/>
    </sheetView>
  </sheetViews>
  <sheetFormatPr defaultColWidth="9.140625" defaultRowHeight="15" x14ac:dyDescent="0.25"/>
  <sheetData>
    <row r="1" spans="1:9" ht="18.75" x14ac:dyDescent="0.3">
      <c r="A1" s="1"/>
    </row>
    <row r="2" spans="1:9" ht="18.75" x14ac:dyDescent="0.3">
      <c r="A2" s="1"/>
    </row>
    <row r="3" spans="1:9" ht="18.75" x14ac:dyDescent="0.3">
      <c r="A3" s="87" t="s">
        <v>32</v>
      </c>
      <c r="B3" s="87"/>
      <c r="C3" s="87"/>
      <c r="D3" s="87"/>
      <c r="E3" s="87"/>
      <c r="F3" s="87"/>
      <c r="G3" s="87"/>
      <c r="H3" s="87"/>
      <c r="I3" s="87"/>
    </row>
    <row r="4" spans="1:9" x14ac:dyDescent="0.25">
      <c r="A4" s="2"/>
      <c r="B4" s="2"/>
      <c r="C4" s="2"/>
      <c r="D4" s="2"/>
      <c r="E4" s="2"/>
      <c r="F4" s="2"/>
      <c r="G4" s="2"/>
      <c r="H4" s="2"/>
      <c r="I4" s="2"/>
    </row>
    <row r="5" spans="1:9" ht="34.5" customHeight="1" x14ac:dyDescent="0.25">
      <c r="A5" s="88" t="s">
        <v>33</v>
      </c>
      <c r="B5" s="88"/>
      <c r="C5" s="88"/>
      <c r="D5" s="88"/>
      <c r="E5" s="88"/>
      <c r="F5" s="88"/>
      <c r="G5" s="88"/>
      <c r="H5" s="88"/>
      <c r="I5" s="88"/>
    </row>
    <row r="6" spans="1:9" x14ac:dyDescent="0.25">
      <c r="A6" s="5"/>
      <c r="B6" s="5"/>
      <c r="C6" s="5"/>
      <c r="D6" s="5"/>
      <c r="E6" s="5"/>
      <c r="F6" s="5"/>
      <c r="G6" s="5"/>
      <c r="H6" s="5"/>
      <c r="I6" s="5"/>
    </row>
    <row r="7" spans="1:9" x14ac:dyDescent="0.25">
      <c r="A7" s="88" t="s">
        <v>34</v>
      </c>
      <c r="B7" s="88"/>
      <c r="C7" s="88"/>
      <c r="D7" s="88"/>
      <c r="E7" s="88"/>
      <c r="F7" s="88"/>
      <c r="G7" s="88"/>
      <c r="H7" s="88"/>
      <c r="I7" s="88"/>
    </row>
    <row r="8" spans="1:9" x14ac:dyDescent="0.25">
      <c r="A8" s="5"/>
      <c r="B8" s="5"/>
      <c r="C8" s="5"/>
      <c r="D8" s="5"/>
      <c r="E8" s="5"/>
      <c r="F8" s="5"/>
      <c r="G8" s="5"/>
      <c r="H8" s="5"/>
      <c r="I8" s="5"/>
    </row>
    <row r="9" spans="1:9" ht="33" customHeight="1" x14ac:dyDescent="0.25">
      <c r="A9" s="88" t="s">
        <v>35</v>
      </c>
      <c r="B9" s="88"/>
      <c r="C9" s="88"/>
      <c r="D9" s="88"/>
      <c r="E9" s="88"/>
      <c r="F9" s="88"/>
      <c r="G9" s="88"/>
      <c r="H9" s="88"/>
      <c r="I9" s="88"/>
    </row>
    <row r="10" spans="1:9" x14ac:dyDescent="0.25">
      <c r="A10" s="5"/>
      <c r="B10" s="5"/>
      <c r="C10" s="5"/>
      <c r="D10" s="5"/>
      <c r="E10" s="5"/>
      <c r="F10" s="5"/>
      <c r="G10" s="5"/>
      <c r="H10" s="5"/>
      <c r="I10" s="5"/>
    </row>
    <row r="11" spans="1:9" ht="163.5" customHeight="1" x14ac:dyDescent="0.25">
      <c r="A11" s="88" t="s">
        <v>36</v>
      </c>
      <c r="B11" s="88"/>
      <c r="C11" s="88"/>
      <c r="D11" s="88"/>
      <c r="E11" s="88"/>
      <c r="F11" s="88"/>
      <c r="G11" s="88"/>
      <c r="H11" s="88"/>
      <c r="I11" s="88"/>
    </row>
    <row r="12" spans="1:9" x14ac:dyDescent="0.25">
      <c r="A12" s="5"/>
      <c r="B12" s="5"/>
      <c r="C12" s="5"/>
      <c r="D12" s="5"/>
      <c r="E12" s="5"/>
      <c r="F12" s="5"/>
      <c r="G12" s="5"/>
      <c r="H12" s="5"/>
      <c r="I12" s="5"/>
    </row>
    <row r="13" spans="1:9" ht="28.15" customHeight="1" x14ac:dyDescent="0.25">
      <c r="A13" s="86"/>
      <c r="B13" s="86"/>
      <c r="C13" s="86"/>
      <c r="D13" s="86"/>
      <c r="E13" s="86"/>
      <c r="F13" s="86"/>
      <c r="G13" s="86"/>
      <c r="H13" s="86"/>
      <c r="I13" s="86"/>
    </row>
  </sheetData>
  <sheetProtection algorithmName="SHA-512" hashValue="czarb4tZTJSfDGLiEnnJP6NTCzDnbIPIugenSRcYVNCLyKCMuXYSRmdK7uGkULbXdHuEV54Hu/6VqPOp816oNw==" saltValue="2JhJPATXZIGKFpExCMAckQ==" spinCount="100000" sheet="1" objects="1" scenarios="1"/>
  <mergeCells count="6">
    <mergeCell ref="A13:I13"/>
    <mergeCell ref="A3:I3"/>
    <mergeCell ref="A5:I5"/>
    <mergeCell ref="A7:I7"/>
    <mergeCell ref="A9:I9"/>
    <mergeCell ref="A11:I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6359EF79561B74C94EE92316005F9E0" ma:contentTypeVersion="11" ma:contentTypeDescription="Stvaranje novog dokumenta." ma:contentTypeScope="" ma:versionID="ce55847ee5df67245378973988ef35cf">
  <xsd:schema xmlns:xsd="http://www.w3.org/2001/XMLSchema" xmlns:xs="http://www.w3.org/2001/XMLSchema" xmlns:p="http://schemas.microsoft.com/office/2006/metadata/properties" xmlns:ns2="c209e896-1c8c-4f7b-a6e8-5aed1dcc79b4" xmlns:ns3="ee3f5b85-ae63-4d13-b680-e99bfcfcf2cd" targetNamespace="http://schemas.microsoft.com/office/2006/metadata/properties" ma:root="true" ma:fieldsID="645441578bc53a13fb92d88ed496e878" ns2:_="" ns3:_="">
    <xsd:import namespace="c209e896-1c8c-4f7b-a6e8-5aed1dcc79b4"/>
    <xsd:import namespace="ee3f5b85-ae63-4d13-b680-e99bfcfcf2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09e896-1c8c-4f7b-a6e8-5aed1dcc79b4"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3f5b85-ae63-4d13-b680-e99bfcfcf2c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F5B572-B19D-463D-A2CF-65B60FF1BDD0}">
  <ds:schemaRefs>
    <ds:schemaRef ds:uri="http://purl.org/dc/terms/"/>
    <ds:schemaRef ds:uri="ee3f5b85-ae63-4d13-b680-e99bfcfcf2cd"/>
    <ds:schemaRef ds:uri="http://schemas.microsoft.com/office/2006/documentManagement/types"/>
    <ds:schemaRef ds:uri="c209e896-1c8c-4f7b-a6e8-5aed1dcc79b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6318D0A0-18B8-4CF1-B022-74CC66CB8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09e896-1c8c-4f7b-a6e8-5aed1dcc79b4"/>
    <ds:schemaRef ds:uri="ee3f5b85-ae63-4d13-b680-e99bfcfcf2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1E7BC1-C474-48A0-B9BC-6AB3F187C9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Prilog 1_Ponudbeni list</vt:lpstr>
      <vt:lpstr>Prilog 2_Troškovnik</vt:lpstr>
      <vt:lpstr>Napomene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2020-07-24T06:25:58Z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0x010100B6359EF79561B74C94EE92316005F9E0</vt:lpwstr>
  </property>
</Properties>
</file>