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xr:revisionPtr revIDLastSave="0" documentId="13_ncr:1_{8F90A9AB-14E7-4FB1-A547-6A6194805EB6}" xr6:coauthVersionLast="45" xr6:coauthVersionMax="45" xr10:uidLastSave="{00000000-0000-0000-0000-000000000000}"/>
  <bookViews>
    <workbookView xWindow="-120" yWindow="-120" windowWidth="29040" windowHeight="15840" xr2:uid="{00000000-000D-0000-FFFF-FFFF00000000}"/>
  </bookViews>
  <sheets>
    <sheet name="Annex 1_Bid Sheet" sheetId="9" r:id="rId1"/>
    <sheet name="Annex 2_Fin.Offer-Tech.spec" sheetId="3" r:id="rId2"/>
    <sheet name="valute" sheetId="12" state="hidden" r:id="rId3"/>
    <sheet name="Notes" sheetId="1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85" i="3" l="1"/>
  <c r="I72" i="3"/>
  <c r="I64" i="3"/>
  <c r="I49" i="3"/>
  <c r="I30" i="3"/>
  <c r="I10" i="3"/>
  <c r="I95" i="3" s="1"/>
  <c r="I97" i="3" l="1"/>
  <c r="B29" i="9"/>
  <c r="B27" i="9"/>
  <c r="A4" i="9" l="1"/>
  <c r="A3" i="9"/>
  <c r="B26" i="9" l="1"/>
  <c r="B28" i="9" l="1"/>
</calcChain>
</file>

<file path=xl/sharedStrings.xml><?xml version="1.0" encoding="utf-8"?>
<sst xmlns="http://schemas.openxmlformats.org/spreadsheetml/2006/main" count="244" uniqueCount="179">
  <si>
    <t>RASCO d.o.o.</t>
  </si>
  <si>
    <t>Kolodvorska 120/b, 48361 Kalinovac, Republic of Croatia</t>
  </si>
  <si>
    <t>12710048305 / HR12710048305</t>
  </si>
  <si>
    <t xml:space="preserve">Phone: +385 (48) 883 112 
Fax: +385 (48) 280 146 
URL:  https://rasco.hr/ </t>
  </si>
  <si>
    <t>Fax</t>
  </si>
  <si>
    <t>E-mail</t>
  </si>
  <si>
    <t>REQUIRED TECHNICAL SPECIFICATIONS / FUNCTIONALITIES</t>
  </si>
  <si>
    <t>OFFERED</t>
  </si>
  <si>
    <t>UNIT PRICE (net of VAT)</t>
  </si>
  <si>
    <t>QTY</t>
  </si>
  <si>
    <t>UNIT OF MEAS.</t>
  </si>
  <si>
    <t>TOTAL (net of VAT)</t>
  </si>
  <si>
    <t>(SUB) ITEM NO.</t>
  </si>
  <si>
    <t>(SUB)ITEM NAME AND/OR DESCRIPTION</t>
  </si>
  <si>
    <t>PRODUCT NAME (OR CODE)
AND/OR DESCRIPTION</t>
  </si>
  <si>
    <t>Annex 2: Financial Offer - Technical specifications</t>
  </si>
  <si>
    <t>Contracting Authority:</t>
  </si>
  <si>
    <t>NAME OF THE CONTRACTING AUTHORITY</t>
  </si>
  <si>
    <t>ADDRESS (SEAT) OF THE CONTRACTING AUTHORITY</t>
  </si>
  <si>
    <t>OIB / VAT NO. OF THE CONTRACTING AUTHORITY</t>
  </si>
  <si>
    <t>CONTACT</t>
  </si>
  <si>
    <t>Tenderer:</t>
  </si>
  <si>
    <t>NAME OF THE TENDERER</t>
  </si>
  <si>
    <t>ADDRESS (SEAT)</t>
  </si>
  <si>
    <t>TAX ID. NUMBER (OIB, VAT NO. etc.)</t>
  </si>
  <si>
    <t>ACCOUNT NUMBER (IBAN)</t>
  </si>
  <si>
    <t>ADDRESS FOR POST DELIVERY</t>
  </si>
  <si>
    <t>CONTACT PERSON</t>
  </si>
  <si>
    <t>Phone</t>
  </si>
  <si>
    <t>Offer</t>
  </si>
  <si>
    <t>TENDER VALIDITY PERIOD</t>
  </si>
  <si>
    <t>60 days from the deadline for submission of tenders</t>
  </si>
  <si>
    <t>TENDER PRICE net of VAT</t>
  </si>
  <si>
    <r>
      <t xml:space="preserve">VAT
</t>
    </r>
    <r>
      <rPr>
        <i/>
        <sz val="8"/>
        <color theme="1"/>
        <rFont val="Calibri"/>
        <family val="2"/>
        <charset val="238"/>
        <scheme val="minor"/>
      </rPr>
      <t>(leave blank if the Tenderer is registered outside of the Republic of Croatia, or is not subject to VAT)</t>
    </r>
  </si>
  <si>
    <t xml:space="preserve">TENDER PRICE, VAT included </t>
  </si>
  <si>
    <t>CURRENCY</t>
  </si>
  <si>
    <t xml:space="preserve">Notes </t>
  </si>
  <si>
    <t>The requirements defined by the Technical Specifications represent the minimum characteristics and standards that the offered object of the procurement must meet.</t>
  </si>
  <si>
    <r>
      <t xml:space="preserve">Tenderer shall complete only cells marked with </t>
    </r>
    <r>
      <rPr>
        <b/>
        <sz val="11"/>
        <color theme="1"/>
        <rFont val="Calibri"/>
        <family val="2"/>
        <charset val="238"/>
        <scheme val="minor"/>
      </rPr>
      <t>gray color</t>
    </r>
    <r>
      <rPr>
        <sz val="11"/>
        <color theme="1"/>
        <rFont val="Calibri"/>
        <family val="2"/>
        <scheme val="minor"/>
      </rPr>
      <t xml:space="preserve">. </t>
    </r>
  </si>
  <si>
    <t>For offer to be consider as compliant, offered object of the procurement must meet all the requirements presented in the Technical Specifications.</t>
  </si>
  <si>
    <t xml:space="preserve">For the subject of the procurement, for all (sub)items/descriptions/referring to the place which may be affixed to a trademark, patent, type, norm or specific origin, the Tenderer may offer "equivalent" to the requested or specified and Contracting Authority will accept other equivalent quality assurance measures, but in that case the Tenderer must enclose proof of equivalence (catalog, manufacturer or the like). "Equivalent" is all off offered that is not within the prescribed description but meets the minimum technical characteristics of the required (sub)items. </t>
  </si>
  <si>
    <t>TOTAL PRICE net of VAT</t>
  </si>
  <si>
    <t>VAT*</t>
  </si>
  <si>
    <t>TOTA PRICE VAT included</t>
  </si>
  <si>
    <t>*If the Tenderer is registered outside of the Republic of Croatia, or is not subject to VAT, the place intended for inserting VAT amount remains empty. In the place that is intended for the insertion of the tender price with VAT included, the tenderers should insert the equivalent number as indicated in the place for the tender price without VAT</t>
  </si>
  <si>
    <t>After having read and understood the tender documents and all the conditions, the Tenderer makes an offer for the procurement, whose technical specifications are listed in Annex 2 of the Tender Documentation, all in accordance with the provisions of the Tender Documentation.</t>
  </si>
  <si>
    <t>The Tenderer is legal entity and shall prove its legal and business capacity, by the request of the Contracting Authority.</t>
  </si>
  <si>
    <t>Place and date:</t>
  </si>
  <si>
    <t>Signature:</t>
  </si>
  <si>
    <t>Name, Surname:</t>
  </si>
  <si>
    <t>Annex 1: Bid Sheet</t>
  </si>
  <si>
    <t>General requirements:</t>
  </si>
  <si>
    <t>1.</t>
  </si>
  <si>
    <t>1.1.</t>
  </si>
  <si>
    <t>2.</t>
  </si>
  <si>
    <t>2.1.</t>
  </si>
  <si>
    <t>Model:</t>
  </si>
  <si>
    <t>min. 75 l/min</t>
  </si>
  <si>
    <t>min. 220 bar</t>
  </si>
  <si>
    <t>max. 220 mm</t>
  </si>
  <si>
    <t>max. 85 mm</t>
  </si>
  <si>
    <t>max. 130 mm</t>
  </si>
  <si>
    <t>2.2.</t>
  </si>
  <si>
    <t>10 mm</t>
  </si>
  <si>
    <t>2.3.</t>
  </si>
  <si>
    <t>150 – 185 bar</t>
  </si>
  <si>
    <t>3 – 70 l/min</t>
  </si>
  <si>
    <t>max. 0,5 bar</t>
  </si>
  <si>
    <t>max. 200 mm</t>
  </si>
  <si>
    <t>max. 65 mm</t>
  </si>
  <si>
    <t>max. 100 mm</t>
  </si>
  <si>
    <t>2.4.</t>
  </si>
  <si>
    <t>max. 265 mm</t>
  </si>
  <si>
    <t>max. 55 mm</t>
  </si>
  <si>
    <t>max. φ 115 mm</t>
  </si>
  <si>
    <t>min. 60 mm</t>
  </si>
  <si>
    <t>M16x2</t>
  </si>
  <si>
    <t>M14x1,5</t>
  </si>
  <si>
    <t>max. 122 cm³</t>
  </si>
  <si>
    <t>1540 N +/- 150 N</t>
  </si>
  <si>
    <t>5000 N +/- 500 N</t>
  </si>
  <si>
    <t>max. 35 bar</t>
  </si>
  <si>
    <t>2.5.</t>
  </si>
  <si>
    <t>Procurement title: Hydraulic and electronic systems - electric 1, LOT 2: brake system</t>
  </si>
  <si>
    <t>MASTER priority valve 80 lpm, LS type</t>
  </si>
  <si>
    <t>SAFIM 404424IL or equivalent</t>
  </si>
  <si>
    <t>from 125 +/- 5 to 170 +/- 8 bar</t>
  </si>
  <si>
    <t>Charging pressure:</t>
  </si>
  <si>
    <t>Allowed oil flow on valve input</t>
  </si>
  <si>
    <t>Main priority work pressure:</t>
  </si>
  <si>
    <t>min. 7-11 bar. Higher range is acceptable</t>
  </si>
  <si>
    <t>Steering compensator working pressure:</t>
  </si>
  <si>
    <t>min. 14-18 bar. Higher range is acceptable</t>
  </si>
  <si>
    <t>Max. allowed pressure:</t>
  </si>
  <si>
    <t>Working temperature range:</t>
  </si>
  <si>
    <t>min. -20 - +100 °C. Higher range is acceptable</t>
  </si>
  <si>
    <t>Pump connection:</t>
  </si>
  <si>
    <t>M22x1.5, ISO 6149 or equivalent</t>
  </si>
  <si>
    <t>Steering system connection:</t>
  </si>
  <si>
    <t>M18x1.5, ISO 6149 or equivalent</t>
  </si>
  <si>
    <t>Accumulator connection:</t>
  </si>
  <si>
    <t>M14x1.5, ISO 6149 or equivalent</t>
  </si>
  <si>
    <t>Tank connection:</t>
  </si>
  <si>
    <t>Auxiliary consumer output connection:</t>
  </si>
  <si>
    <t>Steering system LS signal connection:</t>
  </si>
  <si>
    <t>M12x1.5, ISO 6149 or equivalent</t>
  </si>
  <si>
    <t>Accumulator pressure switch connection:</t>
  </si>
  <si>
    <t>M10x1, ISO 6149 or equivalent</t>
  </si>
  <si>
    <t>Pump LS signal connection:</t>
  </si>
  <si>
    <t>Width:</t>
  </si>
  <si>
    <t>Height:</t>
  </si>
  <si>
    <t>Length:</t>
  </si>
  <si>
    <t>Brake valve with short pedal</t>
  </si>
  <si>
    <t>SAFIM S6 or equivalent</t>
  </si>
  <si>
    <t>horizontal</t>
  </si>
  <si>
    <t>2 circuits</t>
  </si>
  <si>
    <t>Without accumulator charging valve</t>
  </si>
  <si>
    <t>Rotation sensor for inching/piloting must be included in offer</t>
  </si>
  <si>
    <t>With selection of the most fill accumulator</t>
  </si>
  <si>
    <t>internal drain with M10x1 port plugged</t>
  </si>
  <si>
    <t>Short pedal with rubber protection.</t>
  </si>
  <si>
    <t>Pedal length: max. 280 mm</t>
  </si>
  <si>
    <t>Mounting orientation:</t>
  </si>
  <si>
    <t>Brake module diameter</t>
  </si>
  <si>
    <t>Number of brake circuits</t>
  </si>
  <si>
    <t>Accumulator charging valve:</t>
  </si>
  <si>
    <t>Rotation sensor:</t>
  </si>
  <si>
    <t>Check valve:</t>
  </si>
  <si>
    <t>Pedal support drain:</t>
  </si>
  <si>
    <t>Pedal type:</t>
  </si>
  <si>
    <t>Reducing pressure valve:</t>
  </si>
  <si>
    <t>Without reducing pressure valve</t>
  </si>
  <si>
    <t>Thread type:</t>
  </si>
  <si>
    <t>Metric on accumulator charging valve ports. Metric + BPS on all other ports, or equivalent</t>
  </si>
  <si>
    <t>First circuit braking pressure:</t>
  </si>
  <si>
    <t>Second circuit braking pressure:</t>
  </si>
  <si>
    <t>up to 80 bar</t>
  </si>
  <si>
    <t>up to 40 bar</t>
  </si>
  <si>
    <t>Hand lever modulating parking brake valve</t>
  </si>
  <si>
    <t>Hand pump</t>
  </si>
  <si>
    <t>Pressure modulation curve:</t>
  </si>
  <si>
    <t>Fixing type:</t>
  </si>
  <si>
    <t>Hole for pressure switch:</t>
  </si>
  <si>
    <t>Lever position switch:</t>
  </si>
  <si>
    <t>Hand pump must be included in offer</t>
  </si>
  <si>
    <t>Pi = 27 bar – initial modulation pressure
Pf = 4 bar – final modulation pressure
Ps = 50 bar – release pressure</t>
  </si>
  <si>
    <t>Metric according to ISO 6149 or equivalent</t>
  </si>
  <si>
    <t>flange with 4 holes with diameter φ6,5 mm</t>
  </si>
  <si>
    <t>open</t>
  </si>
  <si>
    <t>Lever position switch must be included in offer</t>
  </si>
  <si>
    <t>SAFIM 301034F or equivalent</t>
  </si>
  <si>
    <t>Length without cable connection:</t>
  </si>
  <si>
    <t>Cable connection length:</t>
  </si>
  <si>
    <t>Diameter:</t>
  </si>
  <si>
    <t>Stroke:</t>
  </si>
  <si>
    <t>2 holes with thread M10x1,5. Distance between diameters 80mm</t>
  </si>
  <si>
    <t>Cable connection thread:</t>
  </si>
  <si>
    <t>Hydraulic hose connection thread:</t>
  </si>
  <si>
    <t>Hydraulic cylinder volume:</t>
  </si>
  <si>
    <t>Min force:</t>
  </si>
  <si>
    <t>Max force:</t>
  </si>
  <si>
    <t>Retract pressure:</t>
  </si>
  <si>
    <t>Brake accumulator charging valve</t>
  </si>
  <si>
    <t>SAFIM 113740 or equivalent</t>
  </si>
  <si>
    <t>Allowed oil flow an inlet:</t>
  </si>
  <si>
    <t>Max. allowed pressure on tank port:</t>
  </si>
  <si>
    <t>Max allowed pressure on pump port:</t>
  </si>
  <si>
    <t>Max allowed pressure on auxiliary consumers port:</t>
  </si>
  <si>
    <t>Max allowed pressure on accumulator port:</t>
  </si>
  <si>
    <t>SAHR parking brake cylinder</t>
  </si>
  <si>
    <t>SAFIM 206730 or equivalent</t>
  </si>
  <si>
    <t>HRK</t>
  </si>
  <si>
    <t>EUR</t>
  </si>
  <si>
    <t>USD</t>
  </si>
  <si>
    <t>GBP</t>
  </si>
  <si>
    <t>Procurement record number: 17-10.20</t>
  </si>
  <si>
    <t>Work hydraulic system for prototypes - basic elements</t>
  </si>
  <si>
    <t xml:space="preserve">Work hydraulic system for zero series - basic elements </t>
  </si>
  <si>
    <t>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</si>
</sst>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k_n_-;\-* #,##0.00\ _k_n_-;_-* &quot;-&quot;??\ _k_n_-;_-@_-"/>
    <numFmt numFmtId="165" formatCode="_-* #,##0.0000\ _k_n_-;\-* #,##0.0000\ _k_n_-;_-* &quot;-&quot;??\ _k_n_-;_-@_-"/>
  </numFmts>
  <fonts count="2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FF0000"/>
      <name val="Calibri"/>
      <family val="2"/>
      <scheme val="minor"/>
    </font>
    <font>
      <b/>
      <sz val="11"/>
      <name val="Calibri"/>
      <family val="2"/>
      <charset val="238"/>
      <scheme val="minor"/>
    </font>
    <font>
      <b/>
      <sz val="14"/>
      <color theme="1"/>
      <name val="Calibri"/>
      <family val="2"/>
      <charset val="238"/>
      <scheme val="minor"/>
    </font>
    <font>
      <sz val="11"/>
      <color theme="1"/>
      <name val="Calibri"/>
      <family val="2"/>
      <scheme val="minor"/>
    </font>
    <font>
      <sz val="11"/>
      <color rgb="FF000000"/>
      <name val="Calibri"/>
      <family val="2"/>
      <charset val="238"/>
      <scheme val="minor"/>
    </font>
    <font>
      <sz val="12"/>
      <color theme="1"/>
      <name val="Calibri"/>
      <family val="2"/>
      <charset val="238"/>
      <scheme val="minor"/>
    </font>
    <font>
      <sz val="11"/>
      <color rgb="FF000000"/>
      <name val="Calibri"/>
      <family val="2"/>
      <scheme val="minor"/>
    </font>
    <font>
      <b/>
      <sz val="18"/>
      <color rgb="FFFF0000"/>
      <name val="Calibri"/>
      <family val="2"/>
      <scheme val="minor"/>
    </font>
    <font>
      <sz val="18"/>
      <color rgb="FFFF0000"/>
      <name val="Calibri"/>
      <family val="2"/>
      <scheme val="minor"/>
    </font>
    <font>
      <b/>
      <sz val="18"/>
      <name val="Calibri"/>
      <family val="2"/>
      <scheme val="minor"/>
    </font>
    <font>
      <sz val="12"/>
      <name val="Calibri"/>
      <family val="2"/>
      <scheme val="minor"/>
    </font>
    <font>
      <b/>
      <sz val="12"/>
      <name val="Calibri"/>
      <family val="2"/>
      <scheme val="minor"/>
    </font>
    <font>
      <sz val="12"/>
      <color theme="1"/>
      <name val="Calibri"/>
      <family val="2"/>
      <scheme val="minor"/>
    </font>
    <font>
      <b/>
      <sz val="12"/>
      <color rgb="FF000000"/>
      <name val="Calibri"/>
      <family val="2"/>
      <scheme val="minor"/>
    </font>
    <font>
      <b/>
      <sz val="12"/>
      <color theme="1"/>
      <name val="Calibri"/>
      <family val="2"/>
      <scheme val="minor"/>
    </font>
    <font>
      <sz val="12"/>
      <color rgb="FF000000"/>
      <name val="Calibri"/>
      <family val="2"/>
      <scheme val="minor"/>
    </font>
    <font>
      <b/>
      <sz val="12"/>
      <color theme="0"/>
      <name val="Calibri"/>
      <family val="2"/>
      <scheme val="minor"/>
    </font>
    <font>
      <b/>
      <sz val="12"/>
      <color theme="1"/>
      <name val="Calibri"/>
      <family val="2"/>
      <charset val="238"/>
      <scheme val="minor"/>
    </font>
    <font>
      <b/>
      <sz val="12"/>
      <color rgb="FF000000"/>
      <name val="Calibri"/>
      <family val="2"/>
      <charset val="238"/>
      <scheme val="minor"/>
    </font>
    <font>
      <i/>
      <sz val="8"/>
      <color theme="1"/>
      <name val="Calibri"/>
      <family val="2"/>
      <charset val="238"/>
      <scheme val="minor"/>
    </font>
    <font>
      <b/>
      <sz val="14"/>
      <name val="Calibri"/>
      <family val="2"/>
      <scheme val="minor"/>
    </font>
    <font>
      <sz val="11"/>
      <name val="Calibri"/>
      <family val="2"/>
      <charset val="238"/>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164" fontId="8" fillId="0" borderId="0" applyFont="0" applyFill="0" applyBorder="0" applyAlignment="0" applyProtection="0"/>
    <xf numFmtId="0" fontId="3" fillId="0" borderId="0"/>
    <xf numFmtId="0" fontId="2" fillId="0" borderId="0"/>
  </cellStyleXfs>
  <cellXfs count="110">
    <xf numFmtId="0" fontId="0" fillId="0" borderId="0" xfId="0"/>
    <xf numFmtId="0" fontId="7" fillId="0" borderId="0" xfId="0" applyFont="1"/>
    <xf numFmtId="0" fontId="0" fillId="0" borderId="0" xfId="0" applyAlignment="1">
      <alignment horizontal="left"/>
    </xf>
    <xf numFmtId="0" fontId="23" fillId="2" borderId="1" xfId="0" applyFont="1" applyFill="1" applyBorder="1" applyAlignment="1" applyProtection="1">
      <alignment horizontal="center" vertical="center" wrapText="1"/>
      <protection locked="0"/>
    </xf>
    <xf numFmtId="0" fontId="2" fillId="2" borderId="5" xfId="3" applyFill="1" applyBorder="1" applyAlignment="1" applyProtection="1">
      <alignment vertical="center" wrapText="1"/>
      <protection locked="0"/>
    </xf>
    <xf numFmtId="0" fontId="0" fillId="0" borderId="0" xfId="0" applyAlignment="1">
      <alignment horizontal="left" wrapText="1"/>
    </xf>
    <xf numFmtId="0" fontId="11" fillId="2" borderId="3" xfId="0" applyFont="1" applyFill="1" applyBorder="1" applyAlignment="1" applyProtection="1">
      <alignment horizontal="center" vertical="center" wrapText="1"/>
      <protection locked="0"/>
    </xf>
    <xf numFmtId="0" fontId="25" fillId="0" borderId="0" xfId="0" applyFont="1" applyAlignment="1">
      <alignment horizontal="left" vertical="top"/>
    </xf>
    <xf numFmtId="16" fontId="11" fillId="2" borderId="3" xfId="0" quotePrefix="1" applyNumberFormat="1" applyFont="1" applyFill="1" applyBorder="1" applyAlignment="1" applyProtection="1">
      <alignment horizontal="center" vertical="center" wrapText="1"/>
      <protection locked="0"/>
    </xf>
    <xf numFmtId="0" fontId="11" fillId="2" borderId="3" xfId="0" quotePrefix="1" applyFont="1" applyFill="1" applyBorder="1" applyAlignment="1" applyProtection="1">
      <alignment horizontal="center" vertical="center" wrapText="1"/>
      <protection locked="0"/>
    </xf>
    <xf numFmtId="17" fontId="11" fillId="2" borderId="1" xfId="0" quotePrefix="1" applyNumberFormat="1" applyFont="1" applyFill="1" applyBorder="1" applyAlignment="1" applyProtection="1">
      <alignment horizontal="center" vertical="center" wrapText="1"/>
      <protection locked="0"/>
    </xf>
    <xf numFmtId="17" fontId="11" fillId="2" borderId="3" xfId="0" quotePrefix="1" applyNumberFormat="1" applyFont="1" applyFill="1" applyBorder="1" applyAlignment="1" applyProtection="1">
      <alignment horizontal="center" vertical="center" wrapText="1"/>
      <protection locked="0"/>
    </xf>
    <xf numFmtId="49" fontId="2" fillId="2" borderId="2" xfId="3" applyNumberFormat="1" applyFill="1" applyBorder="1" applyAlignment="1" applyProtection="1">
      <alignment horizontal="left" vertical="center" wrapText="1"/>
      <protection locked="0"/>
    </xf>
    <xf numFmtId="49" fontId="2" fillId="2" borderId="3" xfId="3" applyNumberFormat="1" applyFill="1" applyBorder="1" applyAlignment="1" applyProtection="1">
      <alignment horizontal="left" vertical="center" wrapText="1"/>
      <protection locked="0"/>
    </xf>
    <xf numFmtId="164" fontId="20" fillId="2" borderId="1" xfId="1" applyFont="1" applyFill="1" applyBorder="1" applyAlignment="1" applyProtection="1">
      <alignment horizontal="center" vertical="center" wrapText="1"/>
      <protection locked="0"/>
    </xf>
    <xf numFmtId="0" fontId="5" fillId="0" borderId="0" xfId="0" applyFont="1" applyAlignment="1">
      <alignment horizontal="left" wrapText="1"/>
    </xf>
    <xf numFmtId="0" fontId="7" fillId="0" borderId="0" xfId="0" applyFont="1" applyAlignment="1">
      <alignment horizontal="left"/>
    </xf>
    <xf numFmtId="0" fontId="0" fillId="0" borderId="0" xfId="0" applyAlignment="1">
      <alignment horizontal="left" wrapText="1"/>
    </xf>
    <xf numFmtId="0" fontId="2" fillId="0" borderId="0" xfId="3" applyAlignment="1" applyProtection="1">
      <alignment vertical="center" wrapText="1"/>
    </xf>
    <xf numFmtId="0" fontId="2" fillId="0" borderId="0" xfId="3" applyAlignment="1" applyProtection="1">
      <alignment vertical="center"/>
    </xf>
    <xf numFmtId="0" fontId="3" fillId="0" borderId="0" xfId="2" applyAlignment="1" applyProtection="1">
      <alignment horizontal="right" vertical="center"/>
    </xf>
    <xf numFmtId="0" fontId="3" fillId="0" borderId="0" xfId="2" applyAlignment="1" applyProtection="1">
      <alignment vertical="center"/>
    </xf>
    <xf numFmtId="0" fontId="2" fillId="0" borderId="0" xfId="3" applyAlignment="1" applyProtection="1">
      <alignment horizontal="left" vertical="center"/>
    </xf>
    <xf numFmtId="0" fontId="2" fillId="0" borderId="5" xfId="3" applyBorder="1" applyAlignment="1" applyProtection="1">
      <alignment vertical="center" wrapText="1"/>
    </xf>
    <xf numFmtId="14" fontId="2" fillId="0" borderId="0" xfId="3" applyNumberFormat="1" applyAlignment="1" applyProtection="1">
      <alignment vertical="center" wrapText="1"/>
    </xf>
    <xf numFmtId="0" fontId="2" fillId="0" borderId="0" xfId="3" applyAlignment="1" applyProtection="1">
      <alignment horizontal="left" vertical="center" wrapText="1"/>
    </xf>
    <xf numFmtId="0" fontId="3" fillId="0" borderId="0" xfId="2" applyAlignment="1" applyProtection="1">
      <alignment horizontal="left" vertical="center"/>
    </xf>
    <xf numFmtId="0" fontId="4" fillId="4" borderId="1" xfId="2" applyFont="1" applyFill="1" applyBorder="1" applyAlignment="1" applyProtection="1">
      <alignment vertical="center" wrapText="1"/>
    </xf>
    <xf numFmtId="14" fontId="3" fillId="0" borderId="2" xfId="2" applyNumberFormat="1" applyBorder="1" applyAlignment="1" applyProtection="1">
      <alignment horizontal="left" vertical="center" wrapText="1"/>
    </xf>
    <xf numFmtId="0" fontId="3" fillId="0" borderId="3" xfId="2" applyBorder="1" applyAlignment="1" applyProtection="1">
      <alignment horizontal="left" vertical="center" wrapText="1"/>
    </xf>
    <xf numFmtId="164" fontId="4" fillId="0" borderId="2" xfId="3" applyNumberFormat="1" applyFont="1" applyBorder="1" applyAlignment="1" applyProtection="1">
      <alignment horizontal="center" vertical="center" wrapText="1"/>
    </xf>
    <xf numFmtId="164" fontId="4" fillId="0" borderId="3" xfId="3" applyNumberFormat="1" applyFont="1" applyBorder="1" applyAlignment="1" applyProtection="1">
      <alignment horizontal="center" vertical="center" wrapText="1"/>
    </xf>
    <xf numFmtId="0" fontId="4" fillId="0" borderId="2" xfId="3" applyFont="1" applyBorder="1" applyAlignment="1" applyProtection="1">
      <alignment horizontal="right" vertical="center" wrapText="1"/>
    </xf>
    <xf numFmtId="0" fontId="4" fillId="0" borderId="3" xfId="3" applyFont="1" applyBorder="1" applyAlignment="1" applyProtection="1">
      <alignment horizontal="right" vertical="center" wrapText="1"/>
    </xf>
    <xf numFmtId="0" fontId="4" fillId="0" borderId="0" xfId="3" applyFont="1" applyAlignment="1" applyProtection="1">
      <alignment vertical="center" wrapText="1"/>
    </xf>
    <xf numFmtId="0" fontId="4" fillId="0" borderId="0" xfId="3" applyFont="1" applyAlignment="1" applyProtection="1">
      <alignment horizontal="left" vertical="center" wrapText="1"/>
    </xf>
    <xf numFmtId="0" fontId="9" fillId="0" borderId="0" xfId="2" applyFont="1" applyAlignment="1" applyProtection="1">
      <alignment horizontal="left" wrapText="1"/>
    </xf>
    <xf numFmtId="0" fontId="9" fillId="0" borderId="0" xfId="3" applyFont="1" applyAlignment="1" applyProtection="1">
      <alignment horizontal="left" wrapText="1"/>
    </xf>
    <xf numFmtId="0" fontId="4" fillId="0" borderId="0" xfId="3" applyFont="1" applyAlignment="1" applyProtection="1">
      <alignment horizontal="center" vertical="center" wrapText="1"/>
    </xf>
    <xf numFmtId="0" fontId="4" fillId="0" borderId="0" xfId="3" applyFont="1" applyAlignment="1" applyProtection="1">
      <alignment vertical="center"/>
    </xf>
    <xf numFmtId="0" fontId="6" fillId="4" borderId="1" xfId="2" applyFont="1" applyFill="1" applyBorder="1" applyAlignment="1" applyProtection="1">
      <alignment vertical="center" wrapText="1"/>
    </xf>
    <xf numFmtId="0" fontId="4" fillId="4" borderId="1" xfId="2" applyFont="1" applyFill="1" applyBorder="1" applyAlignment="1" applyProtection="1">
      <alignment horizontal="right" vertical="center" wrapText="1"/>
    </xf>
    <xf numFmtId="0" fontId="7" fillId="0" borderId="0" xfId="2" applyFont="1" applyAlignment="1" applyProtection="1">
      <alignment horizontal="left" vertical="center" wrapText="1"/>
    </xf>
    <xf numFmtId="0" fontId="2" fillId="0" borderId="0" xfId="3" applyAlignment="1" applyProtection="1">
      <alignment horizontal="center" vertical="center" wrapText="1"/>
    </xf>
    <xf numFmtId="0" fontId="7" fillId="0" borderId="0" xfId="3" applyFont="1" applyAlignment="1" applyProtection="1">
      <alignment horizontal="left" wrapText="1"/>
    </xf>
    <xf numFmtId="0" fontId="26" fillId="0" borderId="0" xfId="3" applyFont="1" applyAlignment="1" applyProtection="1">
      <alignment vertical="center" wrapText="1"/>
    </xf>
    <xf numFmtId="0" fontId="1" fillId="0" borderId="2" xfId="2" applyFont="1" applyBorder="1" applyAlignment="1" applyProtection="1">
      <alignment horizontal="left" vertical="center" wrapText="1"/>
    </xf>
    <xf numFmtId="0" fontId="3" fillId="0" borderId="2" xfId="2" applyBorder="1" applyAlignment="1" applyProtection="1">
      <alignment horizontal="left" vertical="center" wrapText="1"/>
    </xf>
    <xf numFmtId="0" fontId="1" fillId="0" borderId="1" xfId="2" applyFont="1" applyBorder="1" applyAlignment="1" applyProtection="1">
      <alignment horizontal="left" vertical="center" wrapText="1"/>
    </xf>
    <xf numFmtId="0" fontId="3" fillId="0" borderId="1" xfId="2" applyBorder="1" applyAlignment="1" applyProtection="1">
      <alignment horizontal="left" vertical="center" wrapText="1"/>
    </xf>
    <xf numFmtId="0" fontId="17" fillId="0" borderId="0" xfId="0" applyFont="1" applyAlignment="1" applyProtection="1">
      <alignment vertical="center"/>
    </xf>
    <xf numFmtId="0" fontId="17" fillId="0" borderId="0" xfId="0" applyFont="1" applyAlignment="1" applyProtection="1">
      <alignment horizontal="left" vertical="center"/>
    </xf>
    <xf numFmtId="0" fontId="17" fillId="0" borderId="0" xfId="0" applyFont="1" applyBorder="1" applyAlignment="1" applyProtection="1">
      <alignment horizontal="right" vertical="center" wrapText="1"/>
    </xf>
    <xf numFmtId="0" fontId="17" fillId="0" borderId="0" xfId="0" applyFont="1" applyBorder="1" applyAlignment="1" applyProtection="1">
      <alignment vertical="center"/>
    </xf>
    <xf numFmtId="0" fontId="10" fillId="0" borderId="0" xfId="0" applyFont="1" applyAlignment="1" applyProtection="1">
      <alignment horizontal="left" vertical="center" wrapText="1"/>
    </xf>
    <xf numFmtId="0" fontId="0" fillId="0" borderId="0" xfId="0" applyAlignment="1" applyProtection="1">
      <alignment vertical="center"/>
    </xf>
    <xf numFmtId="0" fontId="10" fillId="0" borderId="0" xfId="0" applyFont="1" applyAlignment="1" applyProtection="1">
      <alignment vertical="center" wrapText="1"/>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0" fontId="0" fillId="0" borderId="0" xfId="0"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164" fontId="0" fillId="0" borderId="0" xfId="1" applyFont="1" applyAlignment="1" applyProtection="1">
      <alignment horizontal="center" vertical="center" wrapText="1"/>
    </xf>
    <xf numFmtId="0" fontId="0" fillId="0" borderId="0" xfId="0" applyBorder="1" applyAlignment="1" applyProtection="1">
      <alignment horizontal="right" vertical="center" wrapText="1"/>
    </xf>
    <xf numFmtId="0" fontId="0" fillId="0" borderId="0" xfId="0" applyBorder="1" applyAlignment="1" applyProtection="1">
      <alignment vertical="center"/>
    </xf>
    <xf numFmtId="0" fontId="0" fillId="0" borderId="0" xfId="0" applyAlignment="1" applyProtection="1">
      <alignment horizontal="right" vertical="center" wrapText="1"/>
    </xf>
    <xf numFmtId="0" fontId="17" fillId="0" borderId="0" xfId="0" applyFont="1" applyAlignment="1" applyProtection="1">
      <alignment horizontal="center" vertical="center"/>
    </xf>
    <xf numFmtId="16" fontId="19" fillId="0" borderId="2" xfId="0" applyNumberFormat="1" applyFont="1" applyBorder="1" applyAlignment="1" applyProtection="1">
      <alignment horizontal="right" vertical="center" wrapText="1"/>
    </xf>
    <xf numFmtId="16" fontId="19" fillId="0" borderId="4" xfId="0" applyNumberFormat="1" applyFont="1" applyBorder="1" applyAlignment="1" applyProtection="1">
      <alignment horizontal="right" vertical="center" wrapText="1"/>
    </xf>
    <xf numFmtId="16" fontId="19" fillId="0" borderId="3" xfId="0" applyNumberFormat="1" applyFont="1" applyBorder="1" applyAlignment="1" applyProtection="1">
      <alignment horizontal="right" vertical="center" wrapText="1"/>
    </xf>
    <xf numFmtId="164" fontId="22" fillId="0" borderId="1" xfId="0" applyNumberFormat="1"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164" fontId="17" fillId="0" borderId="1" xfId="0" applyNumberFormat="1" applyFont="1" applyBorder="1" applyAlignment="1" applyProtection="1">
      <alignment horizontal="center" vertical="center" wrapText="1"/>
    </xf>
    <xf numFmtId="0" fontId="0" fillId="0" borderId="0" xfId="0" applyAlignment="1" applyProtection="1">
      <alignment horizontal="center" vertical="center"/>
    </xf>
    <xf numFmtId="16" fontId="1" fillId="0" borderId="6" xfId="0" applyNumberFormat="1" applyFont="1" applyBorder="1" applyAlignment="1" applyProtection="1">
      <alignment horizontal="center" vertical="top" wrapText="1"/>
    </xf>
    <xf numFmtId="16" fontId="1" fillId="0" borderId="7" xfId="0" applyNumberFormat="1" applyFont="1" applyBorder="1" applyAlignment="1" applyProtection="1">
      <alignment horizontal="center" vertical="top" wrapText="1"/>
    </xf>
    <xf numFmtId="0" fontId="1" fillId="0" borderId="1" xfId="0" applyFont="1" applyBorder="1" applyAlignment="1" applyProtection="1">
      <alignment horizontal="left" vertical="center" wrapText="1"/>
    </xf>
    <xf numFmtId="16" fontId="1" fillId="0" borderId="8" xfId="0" applyNumberFormat="1" applyFont="1" applyBorder="1" applyAlignment="1" applyProtection="1">
      <alignment horizontal="center" vertical="top" wrapText="1"/>
    </xf>
    <xf numFmtId="16" fontId="1" fillId="0" borderId="10" xfId="0" applyNumberFormat="1" applyFont="1" applyBorder="1" applyAlignment="1" applyProtection="1">
      <alignment horizontal="center" vertical="top" wrapText="1"/>
    </xf>
    <xf numFmtId="0" fontId="0" fillId="0" borderId="1" xfId="0" applyBorder="1" applyAlignment="1" applyProtection="1">
      <alignment horizontal="left" vertical="center" wrapText="1"/>
    </xf>
    <xf numFmtId="0" fontId="1" fillId="0" borderId="1" xfId="0" applyFont="1" applyBorder="1" applyAlignment="1" applyProtection="1">
      <alignment horizontal="left" vertical="center"/>
    </xf>
    <xf numFmtId="0" fontId="18" fillId="5" borderId="1" xfId="0" applyFont="1" applyFill="1" applyBorder="1" applyAlignment="1" applyProtection="1">
      <alignment horizontal="center" vertical="center" wrapText="1"/>
    </xf>
    <xf numFmtId="0" fontId="16" fillId="5" borderId="6" xfId="0" applyFont="1" applyFill="1" applyBorder="1" applyAlignment="1" applyProtection="1">
      <alignment horizontal="left" vertical="center" wrapText="1"/>
    </xf>
    <xf numFmtId="0" fontId="16" fillId="5" borderId="9" xfId="0" applyFont="1" applyFill="1" applyBorder="1" applyAlignment="1" applyProtection="1">
      <alignment horizontal="left" vertical="center" wrapText="1"/>
    </xf>
    <xf numFmtId="0" fontId="16" fillId="5" borderId="4" xfId="0" applyFont="1" applyFill="1" applyBorder="1" applyAlignment="1" applyProtection="1">
      <alignment horizontal="left" vertical="center" wrapText="1"/>
    </xf>
    <xf numFmtId="0" fontId="16" fillId="5" borderId="3" xfId="0" applyFont="1" applyFill="1" applyBorder="1" applyAlignment="1" applyProtection="1">
      <alignment horizontal="left" vertical="center" wrapText="1"/>
    </xf>
    <xf numFmtId="0" fontId="0" fillId="0" borderId="11" xfId="0"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1" xfId="0" applyBorder="1" applyAlignment="1" applyProtection="1">
      <alignment horizontal="left" vertical="center"/>
    </xf>
    <xf numFmtId="0" fontId="16" fillId="5"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xf>
    <xf numFmtId="0" fontId="14" fillId="0" borderId="0" xfId="0" applyFont="1" applyAlignment="1" applyProtection="1">
      <alignment horizontal="left" vertical="top"/>
    </xf>
    <xf numFmtId="0" fontId="13" fillId="0" borderId="0" xfId="0" applyFont="1" applyAlignment="1" applyProtection="1">
      <alignment horizontal="left" vertical="center"/>
    </xf>
    <xf numFmtId="0" fontId="5" fillId="0" borderId="0" xfId="0" applyFont="1" applyAlignment="1" applyProtection="1">
      <alignment horizontal="left" vertical="center"/>
    </xf>
    <xf numFmtId="0" fontId="5" fillId="0" borderId="0" xfId="0" applyFont="1" applyAlignment="1" applyProtection="1">
      <alignment horizontal="left" vertical="center" wrapText="1"/>
    </xf>
    <xf numFmtId="164" fontId="5" fillId="0" borderId="0" xfId="1" applyFont="1" applyAlignment="1" applyProtection="1">
      <alignment horizontal="center" vertical="center" wrapText="1"/>
    </xf>
    <xf numFmtId="0" fontId="5" fillId="0" borderId="0" xfId="0" applyFont="1" applyAlignment="1" applyProtection="1">
      <alignment horizontal="center" vertical="center" wrapText="1"/>
    </xf>
    <xf numFmtId="0" fontId="5" fillId="0" borderId="0" xfId="0" applyFont="1" applyAlignment="1" applyProtection="1">
      <alignment horizontal="right" vertical="center" wrapText="1"/>
    </xf>
    <xf numFmtId="0" fontId="12" fillId="0" borderId="0" xfId="0" applyFont="1" applyAlignment="1" applyProtection="1">
      <alignment horizontal="left" vertical="center"/>
    </xf>
    <xf numFmtId="0" fontId="14" fillId="0" borderId="0" xfId="0" applyFont="1" applyAlignment="1" applyProtection="1">
      <alignment horizontal="left" vertical="center"/>
    </xf>
    <xf numFmtId="0" fontId="15" fillId="0" borderId="0" xfId="0" applyFont="1" applyBorder="1" applyAlignment="1" applyProtection="1">
      <alignment horizontal="left" vertical="center"/>
    </xf>
    <xf numFmtId="0" fontId="13" fillId="0" borderId="0"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left" vertical="center" wrapText="1"/>
    </xf>
    <xf numFmtId="164" fontId="5" fillId="0" borderId="0" xfId="1"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right" vertical="center" wrapText="1"/>
    </xf>
    <xf numFmtId="0" fontId="21" fillId="6" borderId="1" xfId="0" applyFont="1" applyFill="1" applyBorder="1" applyAlignment="1" applyProtection="1">
      <alignment horizontal="center" vertical="center" wrapText="1"/>
    </xf>
    <xf numFmtId="0" fontId="21" fillId="6" borderId="1" xfId="0" applyFont="1" applyFill="1" applyBorder="1" applyAlignment="1" applyProtection="1">
      <alignment horizontal="center" vertical="center" wrapText="1"/>
    </xf>
    <xf numFmtId="165" fontId="21" fillId="6" borderId="1" xfId="1" applyNumberFormat="1" applyFont="1" applyFill="1" applyBorder="1" applyAlignment="1" applyProtection="1">
      <alignment horizontal="center" vertical="center" wrapText="1"/>
    </xf>
  </cellXfs>
  <cellStyles count="4">
    <cellStyle name="Normal 2" xfId="2" xr:uid="{6AE358A2-E11E-4265-9766-FFDEC9A5AE17}"/>
    <cellStyle name="Normal 2 2" xfId="3" xr:uid="{C23E9D50-C2D9-4762-91D9-8B486F82598F}"/>
    <cellStyle name="Normalno" xfId="0" builtinId="0"/>
    <cellStyle name="Zarez" xfId="1" builtinId="3"/>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D79B0-330E-43B2-AF06-32D1B88D0A86}">
  <dimension ref="A1:C39"/>
  <sheetViews>
    <sheetView showGridLines="0" tabSelected="1" zoomScaleNormal="100" workbookViewId="0">
      <selection activeCell="A13" sqref="A13"/>
    </sheetView>
  </sheetViews>
  <sheetFormatPr defaultColWidth="9.140625" defaultRowHeight="15" x14ac:dyDescent="0.25"/>
  <cols>
    <col min="1" max="1" width="35" style="18" customWidth="1"/>
    <col min="2" max="2" width="24.28515625" style="18" customWidth="1"/>
    <col min="3" max="3" width="25.5703125" style="18" customWidth="1"/>
    <col min="4" max="16384" width="9.140625" style="19"/>
  </cols>
  <sheetData>
    <row r="1" spans="1:3" ht="18.75" x14ac:dyDescent="0.25">
      <c r="A1" s="42" t="s">
        <v>50</v>
      </c>
      <c r="B1" s="35"/>
    </row>
    <row r="2" spans="1:3" x14ac:dyDescent="0.25">
      <c r="A2" s="43"/>
      <c r="B2" s="43"/>
      <c r="C2" s="35"/>
    </row>
    <row r="3" spans="1:3" s="39" customFormat="1" ht="36" customHeight="1" x14ac:dyDescent="0.3">
      <c r="A3" s="44" t="str">
        <f>'Annex 2_Fin.Offer-Tech.spec'!A3</f>
        <v>Procurement title: Hydraulic and electronic systems - electric 1, LOT 2: brake system</v>
      </c>
      <c r="B3" s="44"/>
      <c r="C3" s="44"/>
    </row>
    <row r="4" spans="1:3" s="39" customFormat="1" ht="30" x14ac:dyDescent="0.25">
      <c r="A4" s="45" t="str">
        <f>'Annex 2_Fin.Offer-Tech.spec'!A4</f>
        <v>Procurement record number: 17-10.20</v>
      </c>
      <c r="B4" s="34"/>
      <c r="C4" s="34"/>
    </row>
    <row r="5" spans="1:3" s="39" customFormat="1" x14ac:dyDescent="0.25">
      <c r="A5" s="34"/>
      <c r="B5" s="34"/>
      <c r="C5" s="34"/>
    </row>
    <row r="6" spans="1:3" s="39" customFormat="1" x14ac:dyDescent="0.25">
      <c r="A6" s="26" t="s">
        <v>16</v>
      </c>
      <c r="B6" s="22"/>
      <c r="C6" s="34"/>
    </row>
    <row r="7" spans="1:3" s="39" customFormat="1" ht="30" x14ac:dyDescent="0.25">
      <c r="A7" s="27" t="s">
        <v>17</v>
      </c>
      <c r="B7" s="46" t="s">
        <v>0</v>
      </c>
      <c r="C7" s="29"/>
    </row>
    <row r="8" spans="1:3" s="39" customFormat="1" ht="14.45" customHeight="1" x14ac:dyDescent="0.25">
      <c r="A8" s="27" t="s">
        <v>18</v>
      </c>
      <c r="B8" s="47" t="s">
        <v>1</v>
      </c>
      <c r="C8" s="29"/>
    </row>
    <row r="9" spans="1:3" s="39" customFormat="1" ht="14.45" customHeight="1" x14ac:dyDescent="0.25">
      <c r="A9" s="27" t="s">
        <v>19</v>
      </c>
      <c r="B9" s="48" t="s">
        <v>2</v>
      </c>
      <c r="C9" s="49"/>
    </row>
    <row r="10" spans="1:3" s="39" customFormat="1" ht="46.5" customHeight="1" x14ac:dyDescent="0.25">
      <c r="A10" s="27" t="s">
        <v>20</v>
      </c>
      <c r="B10" s="47" t="s">
        <v>3</v>
      </c>
      <c r="C10" s="29"/>
    </row>
    <row r="11" spans="1:3" s="39" customFormat="1" ht="6.75" customHeight="1" x14ac:dyDescent="0.25">
      <c r="A11" s="34"/>
      <c r="B11" s="34"/>
      <c r="C11" s="34"/>
    </row>
    <row r="12" spans="1:3" s="39" customFormat="1" x14ac:dyDescent="0.25">
      <c r="A12" s="26" t="s">
        <v>21</v>
      </c>
      <c r="B12" s="22"/>
      <c r="C12" s="34"/>
    </row>
    <row r="13" spans="1:3" s="38" customFormat="1" ht="28.35" customHeight="1" x14ac:dyDescent="0.25">
      <c r="A13" s="27" t="s">
        <v>22</v>
      </c>
      <c r="B13" s="12"/>
      <c r="C13" s="13"/>
    </row>
    <row r="14" spans="1:3" s="38" customFormat="1" ht="28.35" customHeight="1" x14ac:dyDescent="0.25">
      <c r="A14" s="27" t="s">
        <v>23</v>
      </c>
      <c r="B14" s="12"/>
      <c r="C14" s="13"/>
    </row>
    <row r="15" spans="1:3" ht="28.35" customHeight="1" x14ac:dyDescent="0.25">
      <c r="A15" s="40" t="s">
        <v>24</v>
      </c>
      <c r="B15" s="12"/>
      <c r="C15" s="13"/>
    </row>
    <row r="16" spans="1:3" ht="28.35" customHeight="1" x14ac:dyDescent="0.25">
      <c r="A16" s="27" t="s">
        <v>25</v>
      </c>
      <c r="B16" s="12"/>
      <c r="C16" s="13"/>
    </row>
    <row r="17" spans="1:3" ht="28.35" customHeight="1" x14ac:dyDescent="0.25">
      <c r="A17" s="27" t="s">
        <v>26</v>
      </c>
      <c r="B17" s="12"/>
      <c r="C17" s="13"/>
    </row>
    <row r="18" spans="1:3" ht="28.35" customHeight="1" x14ac:dyDescent="0.25">
      <c r="A18" s="27" t="s">
        <v>27</v>
      </c>
      <c r="B18" s="12"/>
      <c r="C18" s="13"/>
    </row>
    <row r="19" spans="1:3" s="39" customFormat="1" ht="28.35" customHeight="1" x14ac:dyDescent="0.25">
      <c r="A19" s="41" t="s">
        <v>28</v>
      </c>
      <c r="B19" s="12"/>
      <c r="C19" s="13"/>
    </row>
    <row r="20" spans="1:3" ht="28.35" customHeight="1" x14ac:dyDescent="0.25">
      <c r="A20" s="41" t="s">
        <v>4</v>
      </c>
      <c r="B20" s="12"/>
      <c r="C20" s="13"/>
    </row>
    <row r="21" spans="1:3" ht="28.35" customHeight="1" x14ac:dyDescent="0.25">
      <c r="A21" s="41" t="s">
        <v>5</v>
      </c>
      <c r="B21" s="12"/>
      <c r="C21" s="13"/>
    </row>
    <row r="22" spans="1:3" ht="6.75" customHeight="1" x14ac:dyDescent="0.25">
      <c r="B22" s="25"/>
      <c r="C22" s="25"/>
    </row>
    <row r="23" spans="1:3" x14ac:dyDescent="0.25">
      <c r="A23" s="26" t="s">
        <v>29</v>
      </c>
      <c r="B23" s="22"/>
    </row>
    <row r="24" spans="1:3" ht="14.45" customHeight="1" x14ac:dyDescent="0.25">
      <c r="A24" s="27" t="s">
        <v>30</v>
      </c>
      <c r="B24" s="28" t="s">
        <v>31</v>
      </c>
      <c r="C24" s="29"/>
    </row>
    <row r="25" spans="1:3" ht="11.25" customHeight="1" x14ac:dyDescent="0.25">
      <c r="A25" s="22"/>
      <c r="B25" s="22"/>
      <c r="C25" s="25"/>
    </row>
    <row r="26" spans="1:3" ht="28.35" customHeight="1" x14ac:dyDescent="0.25">
      <c r="A26" s="27" t="s">
        <v>32</v>
      </c>
      <c r="B26" s="30">
        <f>'Annex 2_Fin.Offer-Tech.spec'!I95</f>
        <v>0</v>
      </c>
      <c r="C26" s="31"/>
    </row>
    <row r="27" spans="1:3" ht="37.5" x14ac:dyDescent="0.25">
      <c r="A27" s="27" t="s">
        <v>33</v>
      </c>
      <c r="B27" s="30">
        <f>'Annex 2_Fin.Offer-Tech.spec'!I96</f>
        <v>0</v>
      </c>
      <c r="C27" s="31"/>
    </row>
    <row r="28" spans="1:3" ht="26.25" customHeight="1" x14ac:dyDescent="0.25">
      <c r="A28" s="27" t="s">
        <v>34</v>
      </c>
      <c r="B28" s="30">
        <f>'Annex 2_Fin.Offer-Tech.spec'!I97</f>
        <v>0</v>
      </c>
      <c r="C28" s="31"/>
    </row>
    <row r="29" spans="1:3" ht="28.35" customHeight="1" x14ac:dyDescent="0.25">
      <c r="A29" s="27" t="s">
        <v>35</v>
      </c>
      <c r="B29" s="32">
        <f>'Annex 2_Fin.Offer-Tech.spec'!I98</f>
        <v>0</v>
      </c>
      <c r="C29" s="33"/>
    </row>
    <row r="30" spans="1:3" x14ac:dyDescent="0.25">
      <c r="A30" s="34"/>
      <c r="B30" s="35"/>
      <c r="C30" s="25"/>
    </row>
    <row r="31" spans="1:3" x14ac:dyDescent="0.25">
      <c r="A31" s="34"/>
      <c r="B31" s="35"/>
      <c r="C31" s="25"/>
    </row>
    <row r="32" spans="1:3" ht="66.75" customHeight="1" x14ac:dyDescent="0.25">
      <c r="A32" s="36" t="s">
        <v>45</v>
      </c>
      <c r="B32" s="36"/>
      <c r="C32" s="36"/>
    </row>
    <row r="33" spans="1:3" ht="45" customHeight="1" x14ac:dyDescent="0.25">
      <c r="A33" s="36" t="s">
        <v>46</v>
      </c>
      <c r="B33" s="36"/>
      <c r="C33" s="36"/>
    </row>
    <row r="34" spans="1:3" ht="45" customHeight="1" x14ac:dyDescent="0.25">
      <c r="A34" s="37"/>
      <c r="B34" s="37"/>
      <c r="C34" s="37"/>
    </row>
    <row r="35" spans="1:3" x14ac:dyDescent="0.25">
      <c r="A35" s="24"/>
      <c r="B35" s="20" t="s">
        <v>47</v>
      </c>
      <c r="C35" s="4"/>
    </row>
    <row r="36" spans="1:3" x14ac:dyDescent="0.25">
      <c r="B36" s="21"/>
    </row>
    <row r="37" spans="1:3" x14ac:dyDescent="0.25">
      <c r="A37" s="22"/>
      <c r="B37" s="20" t="s">
        <v>48</v>
      </c>
      <c r="C37" s="23"/>
    </row>
    <row r="38" spans="1:3" x14ac:dyDescent="0.25">
      <c r="A38" s="22"/>
      <c r="B38" s="20"/>
    </row>
    <row r="39" spans="1:3" x14ac:dyDescent="0.25">
      <c r="A39" s="19"/>
      <c r="B39" s="20" t="s">
        <v>49</v>
      </c>
      <c r="C39" s="4"/>
    </row>
  </sheetData>
  <sheetProtection algorithmName="SHA-512" hashValue="/EmIekA+jagJbw4Swrklx91tjfB324wZMeGRArDfri0YHRduroP3lGZazRmBQhaxzwL6HbOR51qESBzbAlKJOQ==" saltValue="nucpwjFUDZeo+BDmYpFprg==" spinCount="100000" sheet="1" objects="1" scenarios="1" formatCells="0" formatColumns="0" formatRows="0"/>
  <mergeCells count="21">
    <mergeCell ref="B19:C19"/>
    <mergeCell ref="A3:C3"/>
    <mergeCell ref="B7:C7"/>
    <mergeCell ref="B8:C8"/>
    <mergeCell ref="B9:C9"/>
    <mergeCell ref="B10:C10"/>
    <mergeCell ref="B13:C13"/>
    <mergeCell ref="B14:C14"/>
    <mergeCell ref="B15:C15"/>
    <mergeCell ref="B16:C16"/>
    <mergeCell ref="B17:C17"/>
    <mergeCell ref="B18:C18"/>
    <mergeCell ref="B29:C29"/>
    <mergeCell ref="A32:C32"/>
    <mergeCell ref="A33:C33"/>
    <mergeCell ref="B20:C20"/>
    <mergeCell ref="B21:C21"/>
    <mergeCell ref="B24:C24"/>
    <mergeCell ref="B26:C26"/>
    <mergeCell ref="B27:C27"/>
    <mergeCell ref="B28:C28"/>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91ED0-F54A-4A17-9F4C-941BE7721D2B}">
  <sheetPr>
    <pageSetUpPr fitToPage="1"/>
  </sheetPr>
  <dimension ref="A1:I112"/>
  <sheetViews>
    <sheetView showGridLines="0" zoomScaleNormal="100" zoomScalePageLayoutView="80" workbookViewId="0">
      <selection activeCell="A7" sqref="A7:B7"/>
    </sheetView>
  </sheetViews>
  <sheetFormatPr defaultColWidth="9.140625" defaultRowHeight="15" x14ac:dyDescent="0.25"/>
  <cols>
    <col min="1" max="1" width="7.140625" style="59" customWidth="1"/>
    <col min="2" max="2" width="7" style="59" customWidth="1"/>
    <col min="3" max="3" width="18.28515625" style="60" customWidth="1"/>
    <col min="4" max="4" width="42.85546875" style="61" customWidth="1"/>
    <col min="5" max="5" width="31.7109375" style="62" customWidth="1"/>
    <col min="6" max="6" width="13.140625" style="59" customWidth="1"/>
    <col min="7" max="7" width="6.28515625" style="65" customWidth="1"/>
    <col min="8" max="8" width="8.28515625" style="65" customWidth="1"/>
    <col min="9" max="9" width="14.140625" style="55" customWidth="1"/>
    <col min="10" max="16384" width="9.140625" style="55"/>
  </cols>
  <sheetData>
    <row r="1" spans="1:9" ht="23.25" x14ac:dyDescent="0.25">
      <c r="A1" s="91" t="s">
        <v>15</v>
      </c>
      <c r="B1" s="92"/>
      <c r="C1" s="93"/>
      <c r="D1" s="94"/>
      <c r="E1" s="95"/>
      <c r="F1" s="96"/>
      <c r="G1" s="97"/>
      <c r="H1" s="97"/>
    </row>
    <row r="2" spans="1:9" ht="23.25" x14ac:dyDescent="0.25">
      <c r="A2" s="98"/>
      <c r="B2" s="92"/>
      <c r="C2" s="93"/>
      <c r="D2" s="94"/>
      <c r="E2" s="95"/>
      <c r="F2" s="96"/>
      <c r="G2" s="97"/>
      <c r="H2" s="97"/>
    </row>
    <row r="3" spans="1:9" ht="27.75" customHeight="1" x14ac:dyDescent="0.25">
      <c r="A3" s="99" t="s">
        <v>83</v>
      </c>
      <c r="B3" s="92"/>
      <c r="C3" s="93"/>
      <c r="D3" s="94"/>
      <c r="E3" s="95"/>
      <c r="F3" s="96"/>
      <c r="G3" s="97"/>
      <c r="H3" s="97"/>
    </row>
    <row r="4" spans="1:9" s="64" customFormat="1" ht="23.25" x14ac:dyDescent="0.25">
      <c r="A4" s="100" t="s">
        <v>175</v>
      </c>
      <c r="B4" s="101"/>
      <c r="C4" s="102"/>
      <c r="D4" s="103"/>
      <c r="E4" s="104"/>
      <c r="F4" s="105"/>
      <c r="G4" s="106"/>
      <c r="H4" s="106"/>
    </row>
    <row r="5" spans="1:9" x14ac:dyDescent="0.25">
      <c r="A5" s="96"/>
      <c r="B5" s="96"/>
      <c r="C5" s="93"/>
      <c r="D5" s="94"/>
      <c r="E5" s="95"/>
      <c r="F5" s="96"/>
      <c r="G5" s="97"/>
      <c r="H5" s="97"/>
    </row>
    <row r="6" spans="1:9" s="66" customFormat="1" ht="15.6" customHeight="1" x14ac:dyDescent="0.25">
      <c r="A6" s="107" t="s">
        <v>6</v>
      </c>
      <c r="B6" s="107"/>
      <c r="C6" s="107"/>
      <c r="D6" s="107"/>
      <c r="E6" s="108" t="s">
        <v>7</v>
      </c>
      <c r="F6" s="109" t="s">
        <v>8</v>
      </c>
      <c r="G6" s="107" t="s">
        <v>9</v>
      </c>
      <c r="H6" s="107" t="s">
        <v>10</v>
      </c>
      <c r="I6" s="107" t="s">
        <v>11</v>
      </c>
    </row>
    <row r="7" spans="1:9" s="66" customFormat="1" ht="31.15" customHeight="1" x14ac:dyDescent="0.25">
      <c r="A7" s="107" t="s">
        <v>12</v>
      </c>
      <c r="B7" s="107"/>
      <c r="C7" s="107" t="s">
        <v>13</v>
      </c>
      <c r="D7" s="107"/>
      <c r="E7" s="108" t="s">
        <v>14</v>
      </c>
      <c r="F7" s="109"/>
      <c r="G7" s="107"/>
      <c r="H7" s="107"/>
      <c r="I7" s="107"/>
    </row>
    <row r="8" spans="1:9" s="66" customFormat="1" ht="15.75" x14ac:dyDescent="0.25">
      <c r="A8" s="81" t="s">
        <v>52</v>
      </c>
      <c r="B8" s="81"/>
      <c r="C8" s="89" t="s">
        <v>176</v>
      </c>
      <c r="D8" s="90"/>
      <c r="E8" s="90"/>
      <c r="F8" s="90"/>
      <c r="G8" s="90"/>
      <c r="H8" s="90"/>
      <c r="I8" s="90"/>
    </row>
    <row r="9" spans="1:9" s="66" customFormat="1" ht="15.75" x14ac:dyDescent="0.25">
      <c r="A9" s="81" t="s">
        <v>53</v>
      </c>
      <c r="B9" s="81"/>
      <c r="C9" s="82" t="s">
        <v>84</v>
      </c>
      <c r="D9" s="83"/>
      <c r="E9" s="84"/>
      <c r="F9" s="84"/>
      <c r="G9" s="84"/>
      <c r="H9" s="84"/>
      <c r="I9" s="85"/>
    </row>
    <row r="10" spans="1:9" s="73" customFormat="1" x14ac:dyDescent="0.25">
      <c r="A10" s="74" t="s">
        <v>51</v>
      </c>
      <c r="B10" s="75"/>
      <c r="C10" s="76" t="s">
        <v>56</v>
      </c>
      <c r="D10" s="76" t="s">
        <v>85</v>
      </c>
      <c r="E10" s="6"/>
      <c r="F10" s="14"/>
      <c r="G10" s="71">
        <v>1</v>
      </c>
      <c r="H10" s="71" t="s">
        <v>178</v>
      </c>
      <c r="I10" s="72">
        <f>F10*G10</f>
        <v>0</v>
      </c>
    </row>
    <row r="11" spans="1:9" s="73" customFormat="1" x14ac:dyDescent="0.25">
      <c r="A11" s="77"/>
      <c r="B11" s="78"/>
      <c r="C11" s="80" t="s">
        <v>87</v>
      </c>
      <c r="D11" s="76" t="s">
        <v>86</v>
      </c>
      <c r="E11" s="6"/>
      <c r="F11" s="14"/>
      <c r="G11" s="71"/>
      <c r="H11" s="71"/>
      <c r="I11" s="72"/>
    </row>
    <row r="12" spans="1:9" s="73" customFormat="1" ht="45.6" customHeight="1" x14ac:dyDescent="0.25">
      <c r="A12" s="77"/>
      <c r="B12" s="78"/>
      <c r="C12" s="76" t="s">
        <v>88</v>
      </c>
      <c r="D12" s="76" t="s">
        <v>57</v>
      </c>
      <c r="E12" s="6"/>
      <c r="F12" s="14"/>
      <c r="G12" s="71"/>
      <c r="H12" s="71"/>
      <c r="I12" s="72"/>
    </row>
    <row r="13" spans="1:9" s="73" customFormat="1" ht="30" x14ac:dyDescent="0.25">
      <c r="A13" s="77"/>
      <c r="B13" s="78"/>
      <c r="C13" s="76" t="s">
        <v>89</v>
      </c>
      <c r="D13" s="76" t="s">
        <v>90</v>
      </c>
      <c r="E13" s="8"/>
      <c r="F13" s="14"/>
      <c r="G13" s="71"/>
      <c r="H13" s="71"/>
      <c r="I13" s="72"/>
    </row>
    <row r="14" spans="1:9" s="73" customFormat="1" ht="45" x14ac:dyDescent="0.25">
      <c r="A14" s="77"/>
      <c r="B14" s="78"/>
      <c r="C14" s="76" t="s">
        <v>91</v>
      </c>
      <c r="D14" s="76" t="s">
        <v>92</v>
      </c>
      <c r="E14" s="9"/>
      <c r="F14" s="14"/>
      <c r="G14" s="71"/>
      <c r="H14" s="71"/>
      <c r="I14" s="72"/>
    </row>
    <row r="15" spans="1:9" s="73" customFormat="1" ht="30" x14ac:dyDescent="0.25">
      <c r="A15" s="77"/>
      <c r="B15" s="78"/>
      <c r="C15" s="79" t="s">
        <v>93</v>
      </c>
      <c r="D15" s="88" t="s">
        <v>58</v>
      </c>
      <c r="E15" s="10"/>
      <c r="F15" s="14"/>
      <c r="G15" s="71"/>
      <c r="H15" s="71"/>
      <c r="I15" s="72"/>
    </row>
    <row r="16" spans="1:9" s="73" customFormat="1" ht="45" x14ac:dyDescent="0.25">
      <c r="A16" s="77"/>
      <c r="B16" s="78"/>
      <c r="C16" s="79" t="s">
        <v>94</v>
      </c>
      <c r="D16" s="80" t="s">
        <v>95</v>
      </c>
      <c r="E16" s="11"/>
      <c r="F16" s="14"/>
      <c r="G16" s="71"/>
      <c r="H16" s="71"/>
      <c r="I16" s="72"/>
    </row>
    <row r="17" spans="1:9" s="73" customFormat="1" x14ac:dyDescent="0.25">
      <c r="A17" s="77"/>
      <c r="B17" s="78"/>
      <c r="C17" s="79" t="s">
        <v>96</v>
      </c>
      <c r="D17" s="80" t="s">
        <v>97</v>
      </c>
      <c r="E17" s="11"/>
      <c r="F17" s="14"/>
      <c r="G17" s="71"/>
      <c r="H17" s="71"/>
      <c r="I17" s="72"/>
    </row>
    <row r="18" spans="1:9" s="73" customFormat="1" ht="30" x14ac:dyDescent="0.25">
      <c r="A18" s="77"/>
      <c r="B18" s="78"/>
      <c r="C18" s="79" t="s">
        <v>98</v>
      </c>
      <c r="D18" s="80" t="s">
        <v>99</v>
      </c>
      <c r="E18" s="11"/>
      <c r="F18" s="14"/>
      <c r="G18" s="71"/>
      <c r="H18" s="71"/>
      <c r="I18" s="72"/>
    </row>
    <row r="19" spans="1:9" s="73" customFormat="1" ht="30" x14ac:dyDescent="0.25">
      <c r="A19" s="77"/>
      <c r="B19" s="78"/>
      <c r="C19" s="79" t="s">
        <v>100</v>
      </c>
      <c r="D19" s="80" t="s">
        <v>101</v>
      </c>
      <c r="E19" s="11"/>
      <c r="F19" s="14"/>
      <c r="G19" s="71"/>
      <c r="H19" s="71"/>
      <c r="I19" s="72"/>
    </row>
    <row r="20" spans="1:9" s="73" customFormat="1" x14ac:dyDescent="0.25">
      <c r="A20" s="77"/>
      <c r="B20" s="78"/>
      <c r="C20" s="79" t="s">
        <v>102</v>
      </c>
      <c r="D20" s="80" t="s">
        <v>99</v>
      </c>
      <c r="E20" s="11"/>
      <c r="F20" s="14"/>
      <c r="G20" s="71"/>
      <c r="H20" s="71"/>
      <c r="I20" s="72"/>
    </row>
    <row r="21" spans="1:9" s="73" customFormat="1" ht="30" x14ac:dyDescent="0.25">
      <c r="A21" s="77"/>
      <c r="B21" s="78"/>
      <c r="C21" s="79" t="s">
        <v>103</v>
      </c>
      <c r="D21" s="80" t="s">
        <v>97</v>
      </c>
      <c r="E21" s="11"/>
      <c r="F21" s="14"/>
      <c r="G21" s="71"/>
      <c r="H21" s="71"/>
      <c r="I21" s="72"/>
    </row>
    <row r="22" spans="1:9" s="73" customFormat="1" ht="30" x14ac:dyDescent="0.25">
      <c r="A22" s="77"/>
      <c r="B22" s="78"/>
      <c r="C22" s="79" t="s">
        <v>104</v>
      </c>
      <c r="D22" s="80" t="s">
        <v>105</v>
      </c>
      <c r="E22" s="11"/>
      <c r="F22" s="14"/>
      <c r="G22" s="71"/>
      <c r="H22" s="71"/>
      <c r="I22" s="72"/>
    </row>
    <row r="23" spans="1:9" s="73" customFormat="1" ht="45" x14ac:dyDescent="0.25">
      <c r="A23" s="77"/>
      <c r="B23" s="78"/>
      <c r="C23" s="79" t="s">
        <v>106</v>
      </c>
      <c r="D23" s="80" t="s">
        <v>107</v>
      </c>
      <c r="E23" s="11"/>
      <c r="F23" s="14"/>
      <c r="G23" s="71"/>
      <c r="H23" s="71"/>
      <c r="I23" s="72"/>
    </row>
    <row r="24" spans="1:9" s="73" customFormat="1" ht="30" x14ac:dyDescent="0.25">
      <c r="A24" s="77"/>
      <c r="B24" s="78"/>
      <c r="C24" s="79" t="s">
        <v>108</v>
      </c>
      <c r="D24" s="80" t="s">
        <v>107</v>
      </c>
      <c r="E24" s="11"/>
      <c r="F24" s="14"/>
      <c r="G24" s="71"/>
      <c r="H24" s="71"/>
      <c r="I24" s="72"/>
    </row>
    <row r="25" spans="1:9" s="73" customFormat="1" x14ac:dyDescent="0.25">
      <c r="A25" s="77"/>
      <c r="B25" s="78"/>
      <c r="C25" s="79" t="s">
        <v>109</v>
      </c>
      <c r="D25" s="88" t="s">
        <v>59</v>
      </c>
      <c r="E25" s="6"/>
      <c r="F25" s="14"/>
      <c r="G25" s="71"/>
      <c r="H25" s="71"/>
      <c r="I25" s="72"/>
    </row>
    <row r="26" spans="1:9" s="73" customFormat="1" x14ac:dyDescent="0.25">
      <c r="A26" s="77"/>
      <c r="B26" s="78"/>
      <c r="C26" s="79" t="s">
        <v>110</v>
      </c>
      <c r="D26" s="80" t="s">
        <v>60</v>
      </c>
      <c r="E26" s="6"/>
      <c r="F26" s="14"/>
      <c r="G26" s="71"/>
      <c r="H26" s="71"/>
      <c r="I26" s="72"/>
    </row>
    <row r="27" spans="1:9" s="73" customFormat="1" x14ac:dyDescent="0.25">
      <c r="A27" s="77"/>
      <c r="B27" s="78"/>
      <c r="C27" s="79" t="s">
        <v>111</v>
      </c>
      <c r="D27" s="88" t="s">
        <v>61</v>
      </c>
      <c r="E27" s="6"/>
      <c r="F27" s="14"/>
      <c r="G27" s="71"/>
      <c r="H27" s="71"/>
      <c r="I27" s="72"/>
    </row>
    <row r="28" spans="1:9" s="66" customFormat="1" ht="15.75" x14ac:dyDescent="0.25">
      <c r="A28" s="81" t="s">
        <v>54</v>
      </c>
      <c r="B28" s="81"/>
      <c r="C28" s="89" t="s">
        <v>177</v>
      </c>
      <c r="D28" s="90"/>
      <c r="E28" s="90"/>
      <c r="F28" s="90"/>
      <c r="G28" s="90"/>
      <c r="H28" s="90"/>
      <c r="I28" s="90"/>
    </row>
    <row r="29" spans="1:9" s="66" customFormat="1" ht="15.6" customHeight="1" x14ac:dyDescent="0.25">
      <c r="A29" s="81" t="s">
        <v>55</v>
      </c>
      <c r="B29" s="81"/>
      <c r="C29" s="82" t="s">
        <v>84</v>
      </c>
      <c r="D29" s="83"/>
      <c r="E29" s="84"/>
      <c r="F29" s="84"/>
      <c r="G29" s="84"/>
      <c r="H29" s="84"/>
      <c r="I29" s="85"/>
    </row>
    <row r="30" spans="1:9" s="73" customFormat="1" x14ac:dyDescent="0.25">
      <c r="A30" s="74" t="s">
        <v>51</v>
      </c>
      <c r="B30" s="75"/>
      <c r="C30" s="76" t="s">
        <v>56</v>
      </c>
      <c r="D30" s="76" t="s">
        <v>85</v>
      </c>
      <c r="E30" s="6"/>
      <c r="F30" s="14"/>
      <c r="G30" s="71">
        <v>3</v>
      </c>
      <c r="H30" s="71" t="s">
        <v>178</v>
      </c>
      <c r="I30" s="72">
        <f>F30*G30</f>
        <v>0</v>
      </c>
    </row>
    <row r="31" spans="1:9" s="73" customFormat="1" x14ac:dyDescent="0.25">
      <c r="A31" s="77"/>
      <c r="B31" s="78"/>
      <c r="C31" s="80" t="s">
        <v>87</v>
      </c>
      <c r="D31" s="76" t="s">
        <v>86</v>
      </c>
      <c r="E31" s="6"/>
      <c r="F31" s="14"/>
      <c r="G31" s="71"/>
      <c r="H31" s="71"/>
      <c r="I31" s="72"/>
    </row>
    <row r="32" spans="1:9" s="73" customFormat="1" ht="30" x14ac:dyDescent="0.25">
      <c r="A32" s="77"/>
      <c r="B32" s="78"/>
      <c r="C32" s="76" t="s">
        <v>88</v>
      </c>
      <c r="D32" s="76" t="s">
        <v>57</v>
      </c>
      <c r="E32" s="6"/>
      <c r="F32" s="14"/>
      <c r="G32" s="71"/>
      <c r="H32" s="71"/>
      <c r="I32" s="72"/>
    </row>
    <row r="33" spans="1:9" s="73" customFormat="1" ht="30" x14ac:dyDescent="0.25">
      <c r="A33" s="77"/>
      <c r="B33" s="78"/>
      <c r="C33" s="76" t="s">
        <v>89</v>
      </c>
      <c r="D33" s="76" t="s">
        <v>90</v>
      </c>
      <c r="E33" s="8"/>
      <c r="F33" s="14"/>
      <c r="G33" s="71"/>
      <c r="H33" s="71"/>
      <c r="I33" s="72"/>
    </row>
    <row r="34" spans="1:9" s="73" customFormat="1" ht="45" x14ac:dyDescent="0.25">
      <c r="A34" s="77"/>
      <c r="B34" s="78"/>
      <c r="C34" s="76" t="s">
        <v>91</v>
      </c>
      <c r="D34" s="76" t="s">
        <v>92</v>
      </c>
      <c r="E34" s="9"/>
      <c r="F34" s="14"/>
      <c r="G34" s="71"/>
      <c r="H34" s="71"/>
      <c r="I34" s="72"/>
    </row>
    <row r="35" spans="1:9" s="73" customFormat="1" ht="30" x14ac:dyDescent="0.25">
      <c r="A35" s="77"/>
      <c r="B35" s="78"/>
      <c r="C35" s="79" t="s">
        <v>93</v>
      </c>
      <c r="D35" s="88" t="s">
        <v>58</v>
      </c>
      <c r="E35" s="10"/>
      <c r="F35" s="14"/>
      <c r="G35" s="71"/>
      <c r="H35" s="71"/>
      <c r="I35" s="72"/>
    </row>
    <row r="36" spans="1:9" s="73" customFormat="1" ht="45" x14ac:dyDescent="0.25">
      <c r="A36" s="77"/>
      <c r="B36" s="78"/>
      <c r="C36" s="79" t="s">
        <v>94</v>
      </c>
      <c r="D36" s="80" t="s">
        <v>95</v>
      </c>
      <c r="E36" s="11"/>
      <c r="F36" s="14"/>
      <c r="G36" s="71"/>
      <c r="H36" s="71"/>
      <c r="I36" s="72"/>
    </row>
    <row r="37" spans="1:9" s="73" customFormat="1" x14ac:dyDescent="0.25">
      <c r="A37" s="77"/>
      <c r="B37" s="78"/>
      <c r="C37" s="79" t="s">
        <v>96</v>
      </c>
      <c r="D37" s="80" t="s">
        <v>97</v>
      </c>
      <c r="E37" s="11"/>
      <c r="F37" s="14"/>
      <c r="G37" s="71"/>
      <c r="H37" s="71"/>
      <c r="I37" s="72"/>
    </row>
    <row r="38" spans="1:9" s="73" customFormat="1" ht="30" x14ac:dyDescent="0.25">
      <c r="A38" s="77"/>
      <c r="B38" s="78"/>
      <c r="C38" s="79" t="s">
        <v>98</v>
      </c>
      <c r="D38" s="80" t="s">
        <v>99</v>
      </c>
      <c r="E38" s="11"/>
      <c r="F38" s="14"/>
      <c r="G38" s="71"/>
      <c r="H38" s="71"/>
      <c r="I38" s="72"/>
    </row>
    <row r="39" spans="1:9" s="73" customFormat="1" ht="30" x14ac:dyDescent="0.25">
      <c r="A39" s="77"/>
      <c r="B39" s="78"/>
      <c r="C39" s="79" t="s">
        <v>100</v>
      </c>
      <c r="D39" s="80" t="s">
        <v>101</v>
      </c>
      <c r="E39" s="11"/>
      <c r="F39" s="14"/>
      <c r="G39" s="71"/>
      <c r="H39" s="71"/>
      <c r="I39" s="72"/>
    </row>
    <row r="40" spans="1:9" s="73" customFormat="1" x14ac:dyDescent="0.25">
      <c r="A40" s="77"/>
      <c r="B40" s="78"/>
      <c r="C40" s="79" t="s">
        <v>102</v>
      </c>
      <c r="D40" s="80" t="s">
        <v>99</v>
      </c>
      <c r="E40" s="11"/>
      <c r="F40" s="14"/>
      <c r="G40" s="71"/>
      <c r="H40" s="71"/>
      <c r="I40" s="72"/>
    </row>
    <row r="41" spans="1:9" s="73" customFormat="1" ht="30" x14ac:dyDescent="0.25">
      <c r="A41" s="77"/>
      <c r="B41" s="78"/>
      <c r="C41" s="79" t="s">
        <v>103</v>
      </c>
      <c r="D41" s="80" t="s">
        <v>97</v>
      </c>
      <c r="E41" s="11"/>
      <c r="F41" s="14"/>
      <c r="G41" s="71"/>
      <c r="H41" s="71"/>
      <c r="I41" s="72"/>
    </row>
    <row r="42" spans="1:9" s="73" customFormat="1" ht="30" x14ac:dyDescent="0.25">
      <c r="A42" s="77"/>
      <c r="B42" s="78"/>
      <c r="C42" s="79" t="s">
        <v>104</v>
      </c>
      <c r="D42" s="80" t="s">
        <v>105</v>
      </c>
      <c r="E42" s="11"/>
      <c r="F42" s="14"/>
      <c r="G42" s="71"/>
      <c r="H42" s="71"/>
      <c r="I42" s="72"/>
    </row>
    <row r="43" spans="1:9" s="73" customFormat="1" ht="45" x14ac:dyDescent="0.25">
      <c r="A43" s="77"/>
      <c r="B43" s="78"/>
      <c r="C43" s="79" t="s">
        <v>106</v>
      </c>
      <c r="D43" s="80" t="s">
        <v>107</v>
      </c>
      <c r="E43" s="11"/>
      <c r="F43" s="14"/>
      <c r="G43" s="71"/>
      <c r="H43" s="71"/>
      <c r="I43" s="72"/>
    </row>
    <row r="44" spans="1:9" s="73" customFormat="1" ht="30" x14ac:dyDescent="0.25">
      <c r="A44" s="77"/>
      <c r="B44" s="78"/>
      <c r="C44" s="79" t="s">
        <v>108</v>
      </c>
      <c r="D44" s="80" t="s">
        <v>107</v>
      </c>
      <c r="E44" s="11"/>
      <c r="F44" s="14"/>
      <c r="G44" s="71"/>
      <c r="H44" s="71"/>
      <c r="I44" s="72"/>
    </row>
    <row r="45" spans="1:9" s="73" customFormat="1" x14ac:dyDescent="0.25">
      <c r="A45" s="77"/>
      <c r="B45" s="78"/>
      <c r="C45" s="79" t="s">
        <v>109</v>
      </c>
      <c r="D45" s="88" t="s">
        <v>59</v>
      </c>
      <c r="E45" s="6"/>
      <c r="F45" s="14"/>
      <c r="G45" s="71"/>
      <c r="H45" s="71"/>
      <c r="I45" s="72"/>
    </row>
    <row r="46" spans="1:9" s="73" customFormat="1" x14ac:dyDescent="0.25">
      <c r="A46" s="77"/>
      <c r="B46" s="78"/>
      <c r="C46" s="79" t="s">
        <v>110</v>
      </c>
      <c r="D46" s="80" t="s">
        <v>60</v>
      </c>
      <c r="E46" s="6"/>
      <c r="F46" s="14"/>
      <c r="G46" s="71"/>
      <c r="H46" s="71"/>
      <c r="I46" s="72"/>
    </row>
    <row r="47" spans="1:9" s="73" customFormat="1" x14ac:dyDescent="0.25">
      <c r="A47" s="77"/>
      <c r="B47" s="78"/>
      <c r="C47" s="79" t="s">
        <v>111</v>
      </c>
      <c r="D47" s="88" t="s">
        <v>61</v>
      </c>
      <c r="E47" s="6"/>
      <c r="F47" s="14"/>
      <c r="G47" s="71"/>
      <c r="H47" s="71"/>
      <c r="I47" s="72"/>
    </row>
    <row r="48" spans="1:9" s="66" customFormat="1" ht="15.6" customHeight="1" x14ac:dyDescent="0.25">
      <c r="A48" s="81" t="s">
        <v>62</v>
      </c>
      <c r="B48" s="81"/>
      <c r="C48" s="82" t="s">
        <v>112</v>
      </c>
      <c r="D48" s="83"/>
      <c r="E48" s="84"/>
      <c r="F48" s="84"/>
      <c r="G48" s="84"/>
      <c r="H48" s="84"/>
      <c r="I48" s="85"/>
    </row>
    <row r="49" spans="1:9" s="73" customFormat="1" x14ac:dyDescent="0.25">
      <c r="A49" s="74" t="s">
        <v>51</v>
      </c>
      <c r="B49" s="75"/>
      <c r="C49" s="76" t="s">
        <v>56</v>
      </c>
      <c r="D49" s="76" t="s">
        <v>113</v>
      </c>
      <c r="E49" s="6"/>
      <c r="F49" s="14"/>
      <c r="G49" s="71">
        <v>3</v>
      </c>
      <c r="H49" s="71" t="s">
        <v>178</v>
      </c>
      <c r="I49" s="72">
        <f>F49*G49</f>
        <v>0</v>
      </c>
    </row>
    <row r="50" spans="1:9" s="73" customFormat="1" x14ac:dyDescent="0.25">
      <c r="A50" s="77"/>
      <c r="B50" s="78"/>
      <c r="C50" s="80" t="s">
        <v>122</v>
      </c>
      <c r="D50" s="76" t="s">
        <v>114</v>
      </c>
      <c r="E50" s="6"/>
      <c r="F50" s="14"/>
      <c r="G50" s="71"/>
      <c r="H50" s="71"/>
      <c r="I50" s="72"/>
    </row>
    <row r="51" spans="1:9" s="73" customFormat="1" ht="30" x14ac:dyDescent="0.25">
      <c r="A51" s="77"/>
      <c r="B51" s="78"/>
      <c r="C51" s="76" t="s">
        <v>123</v>
      </c>
      <c r="D51" s="76" t="s">
        <v>63</v>
      </c>
      <c r="E51" s="6"/>
      <c r="F51" s="14"/>
      <c r="G51" s="71"/>
      <c r="H51" s="71"/>
      <c r="I51" s="72"/>
    </row>
    <row r="52" spans="1:9" s="73" customFormat="1" ht="30" x14ac:dyDescent="0.25">
      <c r="A52" s="77"/>
      <c r="B52" s="78"/>
      <c r="C52" s="76" t="s">
        <v>124</v>
      </c>
      <c r="D52" s="76" t="s">
        <v>115</v>
      </c>
      <c r="E52" s="8"/>
      <c r="F52" s="14"/>
      <c r="G52" s="71"/>
      <c r="H52" s="71"/>
      <c r="I52" s="72"/>
    </row>
    <row r="53" spans="1:9" s="73" customFormat="1" ht="30" x14ac:dyDescent="0.25">
      <c r="A53" s="77"/>
      <c r="B53" s="78"/>
      <c r="C53" s="76" t="s">
        <v>125</v>
      </c>
      <c r="D53" s="76" t="s">
        <v>116</v>
      </c>
      <c r="E53" s="9"/>
      <c r="F53" s="14"/>
      <c r="G53" s="71"/>
      <c r="H53" s="71"/>
      <c r="I53" s="72"/>
    </row>
    <row r="54" spans="1:9" s="73" customFormat="1" ht="30" x14ac:dyDescent="0.25">
      <c r="A54" s="77"/>
      <c r="B54" s="78"/>
      <c r="C54" s="79" t="s">
        <v>126</v>
      </c>
      <c r="D54" s="79" t="s">
        <v>117</v>
      </c>
      <c r="E54" s="10"/>
      <c r="F54" s="14"/>
      <c r="G54" s="71"/>
      <c r="H54" s="71"/>
      <c r="I54" s="72"/>
    </row>
    <row r="55" spans="1:9" s="73" customFormat="1" x14ac:dyDescent="0.25">
      <c r="A55" s="77"/>
      <c r="B55" s="78"/>
      <c r="C55" s="79" t="s">
        <v>127</v>
      </c>
      <c r="D55" s="80" t="s">
        <v>118</v>
      </c>
      <c r="E55" s="11"/>
      <c r="F55" s="14"/>
      <c r="G55" s="71"/>
      <c r="H55" s="71"/>
      <c r="I55" s="72"/>
    </row>
    <row r="56" spans="1:9" s="73" customFormat="1" ht="30" x14ac:dyDescent="0.25">
      <c r="A56" s="77"/>
      <c r="B56" s="78"/>
      <c r="C56" s="79" t="s">
        <v>128</v>
      </c>
      <c r="D56" s="80" t="s">
        <v>119</v>
      </c>
      <c r="E56" s="11"/>
      <c r="F56" s="14"/>
      <c r="G56" s="71"/>
      <c r="H56" s="71"/>
      <c r="I56" s="72"/>
    </row>
    <row r="57" spans="1:9" s="73" customFormat="1" x14ac:dyDescent="0.25">
      <c r="A57" s="77"/>
      <c r="B57" s="78"/>
      <c r="C57" s="86" t="s">
        <v>129</v>
      </c>
      <c r="D57" s="80" t="s">
        <v>120</v>
      </c>
      <c r="E57" s="11"/>
      <c r="F57" s="14"/>
      <c r="G57" s="71"/>
      <c r="H57" s="71"/>
      <c r="I57" s="72"/>
    </row>
    <row r="58" spans="1:9" s="73" customFormat="1" x14ac:dyDescent="0.25">
      <c r="A58" s="77"/>
      <c r="B58" s="78"/>
      <c r="C58" s="87"/>
      <c r="D58" s="80" t="s">
        <v>121</v>
      </c>
      <c r="E58" s="11"/>
      <c r="F58" s="14"/>
      <c r="G58" s="71"/>
      <c r="H58" s="71"/>
      <c r="I58" s="72"/>
    </row>
    <row r="59" spans="1:9" s="73" customFormat="1" ht="30" x14ac:dyDescent="0.25">
      <c r="A59" s="77"/>
      <c r="B59" s="78"/>
      <c r="C59" s="79" t="s">
        <v>130</v>
      </c>
      <c r="D59" s="80" t="s">
        <v>131</v>
      </c>
      <c r="E59" s="11"/>
      <c r="F59" s="14"/>
      <c r="G59" s="71"/>
      <c r="H59" s="71"/>
      <c r="I59" s="72"/>
    </row>
    <row r="60" spans="1:9" s="73" customFormat="1" ht="45" customHeight="1" x14ac:dyDescent="0.25">
      <c r="A60" s="77"/>
      <c r="B60" s="78"/>
      <c r="C60" s="79" t="s">
        <v>132</v>
      </c>
      <c r="D60" s="76" t="s">
        <v>133</v>
      </c>
      <c r="E60" s="11"/>
      <c r="F60" s="14"/>
      <c r="G60" s="71"/>
      <c r="H60" s="71"/>
      <c r="I60" s="72"/>
    </row>
    <row r="61" spans="1:9" s="73" customFormat="1" ht="30" x14ac:dyDescent="0.25">
      <c r="A61" s="77"/>
      <c r="B61" s="78"/>
      <c r="C61" s="79" t="s">
        <v>134</v>
      </c>
      <c r="D61" s="80" t="s">
        <v>136</v>
      </c>
      <c r="E61" s="11"/>
      <c r="F61" s="14"/>
      <c r="G61" s="71"/>
      <c r="H61" s="71"/>
      <c r="I61" s="72"/>
    </row>
    <row r="62" spans="1:9" s="73" customFormat="1" ht="30" x14ac:dyDescent="0.25">
      <c r="A62" s="77"/>
      <c r="B62" s="78"/>
      <c r="C62" s="79" t="s">
        <v>135</v>
      </c>
      <c r="D62" s="80" t="s">
        <v>137</v>
      </c>
      <c r="E62" s="11"/>
      <c r="F62" s="14"/>
      <c r="G62" s="71"/>
      <c r="H62" s="71"/>
      <c r="I62" s="72"/>
    </row>
    <row r="63" spans="1:9" s="66" customFormat="1" ht="15.6" customHeight="1" x14ac:dyDescent="0.25">
      <c r="A63" s="81" t="s">
        <v>64</v>
      </c>
      <c r="B63" s="81"/>
      <c r="C63" s="82" t="s">
        <v>138</v>
      </c>
      <c r="D63" s="83"/>
      <c r="E63" s="84"/>
      <c r="F63" s="84"/>
      <c r="G63" s="84"/>
      <c r="H63" s="84"/>
      <c r="I63" s="85"/>
    </row>
    <row r="64" spans="1:9" s="73" customFormat="1" x14ac:dyDescent="0.25">
      <c r="A64" s="74" t="s">
        <v>51</v>
      </c>
      <c r="B64" s="75"/>
      <c r="C64" s="76" t="s">
        <v>56</v>
      </c>
      <c r="D64" s="76" t="s">
        <v>170</v>
      </c>
      <c r="E64" s="6"/>
      <c r="F64" s="14"/>
      <c r="G64" s="71">
        <v>3</v>
      </c>
      <c r="H64" s="71" t="s">
        <v>178</v>
      </c>
      <c r="I64" s="72">
        <f>F64*G64</f>
        <v>0</v>
      </c>
    </row>
    <row r="65" spans="1:9" s="73" customFormat="1" x14ac:dyDescent="0.25">
      <c r="A65" s="77"/>
      <c r="B65" s="78"/>
      <c r="C65" s="80" t="s">
        <v>139</v>
      </c>
      <c r="D65" s="76" t="s">
        <v>144</v>
      </c>
      <c r="E65" s="6"/>
      <c r="F65" s="14"/>
      <c r="G65" s="71"/>
      <c r="H65" s="71"/>
      <c r="I65" s="72"/>
    </row>
    <row r="66" spans="1:9" s="73" customFormat="1" ht="45" customHeight="1" x14ac:dyDescent="0.25">
      <c r="A66" s="77"/>
      <c r="B66" s="78"/>
      <c r="C66" s="76" t="s">
        <v>140</v>
      </c>
      <c r="D66" s="76" t="s">
        <v>145</v>
      </c>
      <c r="E66" s="6"/>
      <c r="F66" s="14"/>
      <c r="G66" s="71"/>
      <c r="H66" s="71"/>
      <c r="I66" s="72"/>
    </row>
    <row r="67" spans="1:9" s="73" customFormat="1" x14ac:dyDescent="0.25">
      <c r="A67" s="77"/>
      <c r="B67" s="78"/>
      <c r="C67" s="76" t="s">
        <v>132</v>
      </c>
      <c r="D67" s="76" t="s">
        <v>146</v>
      </c>
      <c r="E67" s="8"/>
      <c r="F67" s="14"/>
      <c r="G67" s="71"/>
      <c r="H67" s="71"/>
      <c r="I67" s="72"/>
    </row>
    <row r="68" spans="1:9" s="73" customFormat="1" x14ac:dyDescent="0.25">
      <c r="A68" s="77"/>
      <c r="B68" s="78"/>
      <c r="C68" s="76" t="s">
        <v>141</v>
      </c>
      <c r="D68" s="76" t="s">
        <v>147</v>
      </c>
      <c r="E68" s="9"/>
      <c r="F68" s="14"/>
      <c r="G68" s="71"/>
      <c r="H68" s="71"/>
      <c r="I68" s="72"/>
    </row>
    <row r="69" spans="1:9" s="73" customFormat="1" ht="30" x14ac:dyDescent="0.25">
      <c r="A69" s="77"/>
      <c r="B69" s="78"/>
      <c r="C69" s="79" t="s">
        <v>142</v>
      </c>
      <c r="D69" s="79" t="s">
        <v>148</v>
      </c>
      <c r="E69" s="10"/>
      <c r="F69" s="14"/>
      <c r="G69" s="71"/>
      <c r="H69" s="71"/>
      <c r="I69" s="72"/>
    </row>
    <row r="70" spans="1:9" s="73" customFormat="1" ht="30" x14ac:dyDescent="0.25">
      <c r="A70" s="77"/>
      <c r="B70" s="78"/>
      <c r="C70" s="79" t="s">
        <v>143</v>
      </c>
      <c r="D70" s="76" t="s">
        <v>149</v>
      </c>
      <c r="E70" s="11"/>
      <c r="F70" s="14"/>
      <c r="G70" s="71"/>
      <c r="H70" s="71"/>
      <c r="I70" s="72"/>
    </row>
    <row r="71" spans="1:9" s="66" customFormat="1" ht="15.6" customHeight="1" x14ac:dyDescent="0.25">
      <c r="A71" s="81" t="s">
        <v>71</v>
      </c>
      <c r="B71" s="81"/>
      <c r="C71" s="82" t="s">
        <v>169</v>
      </c>
      <c r="D71" s="83"/>
      <c r="E71" s="84"/>
      <c r="F71" s="84"/>
      <c r="G71" s="84"/>
      <c r="H71" s="84"/>
      <c r="I71" s="85"/>
    </row>
    <row r="72" spans="1:9" s="73" customFormat="1" x14ac:dyDescent="0.25">
      <c r="A72" s="74" t="s">
        <v>51</v>
      </c>
      <c r="B72" s="75"/>
      <c r="C72" s="76" t="s">
        <v>56</v>
      </c>
      <c r="D72" s="76" t="s">
        <v>150</v>
      </c>
      <c r="E72" s="6"/>
      <c r="F72" s="14"/>
      <c r="G72" s="71">
        <v>3</v>
      </c>
      <c r="H72" s="71" t="s">
        <v>178</v>
      </c>
      <c r="I72" s="72">
        <f>F72*G72</f>
        <v>0</v>
      </c>
    </row>
    <row r="73" spans="1:9" s="73" customFormat="1" ht="30" x14ac:dyDescent="0.25">
      <c r="A73" s="77"/>
      <c r="B73" s="78"/>
      <c r="C73" s="76" t="s">
        <v>151</v>
      </c>
      <c r="D73" s="76" t="s">
        <v>72</v>
      </c>
      <c r="E73" s="6"/>
      <c r="F73" s="14"/>
      <c r="G73" s="71"/>
      <c r="H73" s="71"/>
      <c r="I73" s="72"/>
    </row>
    <row r="74" spans="1:9" s="73" customFormat="1" ht="30" x14ac:dyDescent="0.25">
      <c r="A74" s="77"/>
      <c r="B74" s="78"/>
      <c r="C74" s="76" t="s">
        <v>152</v>
      </c>
      <c r="D74" s="76" t="s">
        <v>73</v>
      </c>
      <c r="E74" s="6"/>
      <c r="F74" s="14"/>
      <c r="G74" s="71"/>
      <c r="H74" s="71"/>
      <c r="I74" s="72"/>
    </row>
    <row r="75" spans="1:9" s="73" customFormat="1" x14ac:dyDescent="0.25">
      <c r="A75" s="77"/>
      <c r="B75" s="78"/>
      <c r="C75" s="80" t="s">
        <v>153</v>
      </c>
      <c r="D75" s="76" t="s">
        <v>74</v>
      </c>
      <c r="E75" s="6"/>
      <c r="F75" s="14"/>
      <c r="G75" s="71"/>
      <c r="H75" s="71"/>
      <c r="I75" s="72"/>
    </row>
    <row r="76" spans="1:9" s="73" customFormat="1" x14ac:dyDescent="0.25">
      <c r="A76" s="77"/>
      <c r="B76" s="78"/>
      <c r="C76" s="80" t="s">
        <v>154</v>
      </c>
      <c r="D76" s="76" t="s">
        <v>75</v>
      </c>
      <c r="E76" s="6"/>
      <c r="F76" s="14"/>
      <c r="G76" s="71"/>
      <c r="H76" s="71"/>
      <c r="I76" s="72"/>
    </row>
    <row r="77" spans="1:9" s="73" customFormat="1" ht="30" x14ac:dyDescent="0.25">
      <c r="A77" s="77"/>
      <c r="B77" s="78"/>
      <c r="C77" s="76" t="s">
        <v>141</v>
      </c>
      <c r="D77" s="76" t="s">
        <v>155</v>
      </c>
      <c r="E77" s="8"/>
      <c r="F77" s="14"/>
      <c r="G77" s="71"/>
      <c r="H77" s="71"/>
      <c r="I77" s="72"/>
    </row>
    <row r="78" spans="1:9" s="73" customFormat="1" ht="30" x14ac:dyDescent="0.25">
      <c r="A78" s="77"/>
      <c r="B78" s="78"/>
      <c r="C78" s="76" t="s">
        <v>156</v>
      </c>
      <c r="D78" s="76" t="s">
        <v>76</v>
      </c>
      <c r="E78" s="9"/>
      <c r="F78" s="14"/>
      <c r="G78" s="71"/>
      <c r="H78" s="71"/>
      <c r="I78" s="72"/>
    </row>
    <row r="79" spans="1:9" s="73" customFormat="1" ht="30" x14ac:dyDescent="0.25">
      <c r="A79" s="77"/>
      <c r="B79" s="78"/>
      <c r="C79" s="79" t="s">
        <v>157</v>
      </c>
      <c r="D79" s="79" t="s">
        <v>77</v>
      </c>
      <c r="E79" s="10"/>
      <c r="F79" s="14"/>
      <c r="G79" s="71"/>
      <c r="H79" s="71"/>
      <c r="I79" s="72"/>
    </row>
    <row r="80" spans="1:9" s="73" customFormat="1" ht="42" customHeight="1" x14ac:dyDescent="0.25">
      <c r="A80" s="77"/>
      <c r="B80" s="78"/>
      <c r="C80" s="79" t="s">
        <v>158</v>
      </c>
      <c r="D80" s="80" t="s">
        <v>78</v>
      </c>
      <c r="E80" s="11"/>
      <c r="F80" s="14"/>
      <c r="G80" s="71"/>
      <c r="H80" s="71"/>
      <c r="I80" s="72"/>
    </row>
    <row r="81" spans="1:9" s="73" customFormat="1" x14ac:dyDescent="0.25">
      <c r="A81" s="77"/>
      <c r="B81" s="78"/>
      <c r="C81" s="79" t="s">
        <v>159</v>
      </c>
      <c r="D81" s="80" t="s">
        <v>79</v>
      </c>
      <c r="E81" s="11"/>
      <c r="F81" s="14"/>
      <c r="G81" s="71"/>
      <c r="H81" s="71"/>
      <c r="I81" s="72"/>
    </row>
    <row r="82" spans="1:9" s="73" customFormat="1" x14ac:dyDescent="0.25">
      <c r="A82" s="77"/>
      <c r="B82" s="78"/>
      <c r="C82" s="79" t="s">
        <v>160</v>
      </c>
      <c r="D82" s="80" t="s">
        <v>80</v>
      </c>
      <c r="E82" s="11"/>
      <c r="F82" s="14"/>
      <c r="G82" s="71"/>
      <c r="H82" s="71"/>
      <c r="I82" s="72"/>
    </row>
    <row r="83" spans="1:9" s="73" customFormat="1" x14ac:dyDescent="0.25">
      <c r="A83" s="77"/>
      <c r="B83" s="78"/>
      <c r="C83" s="79" t="s">
        <v>161</v>
      </c>
      <c r="D83" s="80" t="s">
        <v>81</v>
      </c>
      <c r="E83" s="11"/>
      <c r="F83" s="14"/>
      <c r="G83" s="71"/>
      <c r="H83" s="71"/>
      <c r="I83" s="72"/>
    </row>
    <row r="84" spans="1:9" s="66" customFormat="1" ht="15.6" customHeight="1" x14ac:dyDescent="0.25">
      <c r="A84" s="81" t="s">
        <v>82</v>
      </c>
      <c r="B84" s="81"/>
      <c r="C84" s="82" t="s">
        <v>162</v>
      </c>
      <c r="D84" s="83"/>
      <c r="E84" s="84"/>
      <c r="F84" s="84"/>
      <c r="G84" s="84"/>
      <c r="H84" s="84"/>
      <c r="I84" s="85"/>
    </row>
    <row r="85" spans="1:9" s="73" customFormat="1" x14ac:dyDescent="0.25">
      <c r="A85" s="74" t="s">
        <v>51</v>
      </c>
      <c r="B85" s="75"/>
      <c r="C85" s="76" t="s">
        <v>56</v>
      </c>
      <c r="D85" s="76" t="s">
        <v>163</v>
      </c>
      <c r="E85" s="6"/>
      <c r="F85" s="14"/>
      <c r="G85" s="71">
        <v>3</v>
      </c>
      <c r="H85" s="71" t="s">
        <v>178</v>
      </c>
      <c r="I85" s="72">
        <f>F85*G85</f>
        <v>0</v>
      </c>
    </row>
    <row r="86" spans="1:9" s="73" customFormat="1" x14ac:dyDescent="0.25">
      <c r="A86" s="77"/>
      <c r="B86" s="78"/>
      <c r="C86" s="76" t="s">
        <v>87</v>
      </c>
      <c r="D86" s="76" t="s">
        <v>65</v>
      </c>
      <c r="E86" s="6"/>
      <c r="F86" s="14"/>
      <c r="G86" s="71"/>
      <c r="H86" s="71"/>
      <c r="I86" s="72"/>
    </row>
    <row r="87" spans="1:9" s="73" customFormat="1" ht="30" x14ac:dyDescent="0.25">
      <c r="A87" s="77"/>
      <c r="B87" s="78"/>
      <c r="C87" s="76" t="s">
        <v>164</v>
      </c>
      <c r="D87" s="76" t="s">
        <v>66</v>
      </c>
      <c r="E87" s="6"/>
      <c r="F87" s="14"/>
      <c r="G87" s="71"/>
      <c r="H87" s="71"/>
      <c r="I87" s="72"/>
    </row>
    <row r="88" spans="1:9" s="73" customFormat="1" ht="45" x14ac:dyDescent="0.25">
      <c r="A88" s="77"/>
      <c r="B88" s="78"/>
      <c r="C88" s="76" t="s">
        <v>165</v>
      </c>
      <c r="D88" s="76" t="s">
        <v>67</v>
      </c>
      <c r="E88" s="6"/>
      <c r="F88" s="14"/>
      <c r="G88" s="71"/>
      <c r="H88" s="71"/>
      <c r="I88" s="72"/>
    </row>
    <row r="89" spans="1:9" s="73" customFormat="1" ht="45" x14ac:dyDescent="0.25">
      <c r="A89" s="77"/>
      <c r="B89" s="78"/>
      <c r="C89" s="76" t="s">
        <v>166</v>
      </c>
      <c r="D89" s="76" t="s">
        <v>58</v>
      </c>
      <c r="E89" s="6"/>
      <c r="F89" s="14"/>
      <c r="G89" s="71"/>
      <c r="H89" s="71"/>
      <c r="I89" s="72"/>
    </row>
    <row r="90" spans="1:9" s="73" customFormat="1" ht="62.45" customHeight="1" x14ac:dyDescent="0.25">
      <c r="A90" s="77"/>
      <c r="B90" s="78"/>
      <c r="C90" s="76" t="s">
        <v>167</v>
      </c>
      <c r="D90" s="76" t="s">
        <v>58</v>
      </c>
      <c r="E90" s="8"/>
      <c r="F90" s="14"/>
      <c r="G90" s="71"/>
      <c r="H90" s="71"/>
      <c r="I90" s="72"/>
    </row>
    <row r="91" spans="1:9" s="73" customFormat="1" ht="45" x14ac:dyDescent="0.25">
      <c r="A91" s="77"/>
      <c r="B91" s="78"/>
      <c r="C91" s="76" t="s">
        <v>168</v>
      </c>
      <c r="D91" s="76" t="s">
        <v>58</v>
      </c>
      <c r="E91" s="9"/>
      <c r="F91" s="14"/>
      <c r="G91" s="71"/>
      <c r="H91" s="71"/>
      <c r="I91" s="72"/>
    </row>
    <row r="92" spans="1:9" s="73" customFormat="1" x14ac:dyDescent="0.25">
      <c r="A92" s="77"/>
      <c r="B92" s="78"/>
      <c r="C92" s="79" t="s">
        <v>109</v>
      </c>
      <c r="D92" s="79" t="s">
        <v>68</v>
      </c>
      <c r="E92" s="10"/>
      <c r="F92" s="14"/>
      <c r="G92" s="71"/>
      <c r="H92" s="71"/>
      <c r="I92" s="72"/>
    </row>
    <row r="93" spans="1:9" s="73" customFormat="1" x14ac:dyDescent="0.25">
      <c r="A93" s="77"/>
      <c r="B93" s="78"/>
      <c r="C93" s="79" t="s">
        <v>110</v>
      </c>
      <c r="D93" s="80" t="s">
        <v>69</v>
      </c>
      <c r="E93" s="11"/>
      <c r="F93" s="14"/>
      <c r="G93" s="71"/>
      <c r="H93" s="71"/>
      <c r="I93" s="72"/>
    </row>
    <row r="94" spans="1:9" s="73" customFormat="1" x14ac:dyDescent="0.25">
      <c r="A94" s="77"/>
      <c r="B94" s="78"/>
      <c r="C94" s="79" t="s">
        <v>111</v>
      </c>
      <c r="D94" s="80" t="s">
        <v>70</v>
      </c>
      <c r="E94" s="11"/>
      <c r="F94" s="14"/>
      <c r="G94" s="71"/>
      <c r="H94" s="71"/>
      <c r="I94" s="72"/>
    </row>
    <row r="95" spans="1:9" s="66" customFormat="1" ht="15.6" customHeight="1" x14ac:dyDescent="0.25">
      <c r="A95" s="67" t="s">
        <v>41</v>
      </c>
      <c r="B95" s="68"/>
      <c r="C95" s="68"/>
      <c r="D95" s="68"/>
      <c r="E95" s="68"/>
      <c r="F95" s="68"/>
      <c r="G95" s="68"/>
      <c r="H95" s="69"/>
      <c r="I95" s="70">
        <f>I10+I30+I49+I64+I72+I85</f>
        <v>0</v>
      </c>
    </row>
    <row r="96" spans="1:9" s="66" customFormat="1" ht="15.75" x14ac:dyDescent="0.25">
      <c r="A96" s="67" t="s">
        <v>42</v>
      </c>
      <c r="B96" s="68"/>
      <c r="C96" s="68"/>
      <c r="D96" s="68"/>
      <c r="E96" s="68"/>
      <c r="F96" s="68"/>
      <c r="G96" s="68"/>
      <c r="H96" s="69"/>
      <c r="I96" s="3"/>
    </row>
    <row r="97" spans="1:9" s="66" customFormat="1" ht="15.6" customHeight="1" x14ac:dyDescent="0.25">
      <c r="A97" s="67" t="s">
        <v>43</v>
      </c>
      <c r="B97" s="68"/>
      <c r="C97" s="68"/>
      <c r="D97" s="68"/>
      <c r="E97" s="68"/>
      <c r="F97" s="68"/>
      <c r="G97" s="68"/>
      <c r="H97" s="69"/>
      <c r="I97" s="70">
        <f>+I95+I96</f>
        <v>0</v>
      </c>
    </row>
    <row r="98" spans="1:9" s="66" customFormat="1" ht="15.6" customHeight="1" x14ac:dyDescent="0.25">
      <c r="A98" s="67" t="s">
        <v>35</v>
      </c>
      <c r="B98" s="68"/>
      <c r="C98" s="68"/>
      <c r="D98" s="68"/>
      <c r="E98" s="68"/>
      <c r="F98" s="68"/>
      <c r="G98" s="68"/>
      <c r="H98" s="69"/>
      <c r="I98" s="3"/>
    </row>
    <row r="99" spans="1:9" s="50" customFormat="1" ht="15.75" x14ac:dyDescent="0.25">
      <c r="C99" s="51"/>
      <c r="D99" s="51"/>
      <c r="E99" s="52"/>
      <c r="F99" s="52"/>
      <c r="H99" s="52"/>
      <c r="I99" s="53"/>
    </row>
    <row r="100" spans="1:9" ht="14.45" customHeight="1" x14ac:dyDescent="0.25">
      <c r="A100" s="54" t="s">
        <v>44</v>
      </c>
      <c r="B100" s="54"/>
      <c r="C100" s="54"/>
      <c r="D100" s="54"/>
      <c r="E100" s="54"/>
      <c r="F100" s="54"/>
      <c r="G100" s="54"/>
      <c r="H100" s="54"/>
      <c r="I100" s="54"/>
    </row>
    <row r="101" spans="1:9" ht="41.25" customHeight="1" x14ac:dyDescent="0.25">
      <c r="A101" s="54"/>
      <c r="B101" s="54"/>
      <c r="C101" s="54"/>
      <c r="D101" s="54"/>
      <c r="E101" s="54"/>
      <c r="F101" s="54"/>
      <c r="G101" s="54"/>
      <c r="H101" s="54"/>
      <c r="I101" s="54"/>
    </row>
    <row r="102" spans="1:9" ht="15.75" x14ac:dyDescent="0.25">
      <c r="A102" s="56"/>
      <c r="B102" s="56"/>
      <c r="C102" s="57"/>
      <c r="D102" s="58"/>
      <c r="E102" s="56"/>
      <c r="F102" s="56"/>
      <c r="G102" s="56"/>
      <c r="H102" s="56"/>
      <c r="I102" s="56"/>
    </row>
    <row r="103" spans="1:9" x14ac:dyDescent="0.25">
      <c r="G103" s="63"/>
      <c r="H103" s="63"/>
      <c r="I103" s="64"/>
    </row>
    <row r="104" spans="1:9" x14ac:dyDescent="0.25">
      <c r="G104" s="63"/>
      <c r="H104" s="63"/>
      <c r="I104" s="64"/>
    </row>
    <row r="105" spans="1:9" x14ac:dyDescent="0.25">
      <c r="G105" s="63"/>
      <c r="H105" s="63"/>
      <c r="I105" s="64"/>
    </row>
    <row r="106" spans="1:9" x14ac:dyDescent="0.25">
      <c r="G106" s="63"/>
      <c r="H106" s="63"/>
      <c r="I106" s="64"/>
    </row>
    <row r="107" spans="1:9" x14ac:dyDescent="0.25">
      <c r="G107" s="63"/>
      <c r="H107" s="63"/>
      <c r="I107" s="64"/>
    </row>
    <row r="108" spans="1:9" x14ac:dyDescent="0.25">
      <c r="G108" s="63"/>
      <c r="H108" s="63"/>
      <c r="I108" s="64"/>
    </row>
    <row r="109" spans="1:9" x14ac:dyDescent="0.25">
      <c r="G109" s="63"/>
      <c r="H109" s="63"/>
      <c r="I109" s="64"/>
    </row>
    <row r="110" spans="1:9" x14ac:dyDescent="0.25">
      <c r="G110" s="63"/>
      <c r="H110" s="63"/>
      <c r="I110" s="64"/>
    </row>
    <row r="111" spans="1:9" x14ac:dyDescent="0.25">
      <c r="G111" s="63"/>
      <c r="H111" s="63"/>
      <c r="I111" s="64"/>
    </row>
    <row r="112" spans="1:9" x14ac:dyDescent="0.25">
      <c r="G112" s="63"/>
      <c r="H112" s="63"/>
      <c r="I112" s="64"/>
    </row>
  </sheetData>
  <sheetProtection algorithmName="SHA-512" hashValue="Vm0cl6xARIjdCnvur4/JipDqjtKcsXJfosrDAfuTvfLgiKpnKEs9ZLCmxaL92w8W+9MzALsVjF21UyKF7oNTEA==" saltValue="uoVDlwngD2y/tmklw1a3Nw==" spinCount="100000" sheet="1" objects="1" scenarios="1" formatCells="0" formatColumns="0" formatRows="0"/>
  <mergeCells count="59">
    <mergeCell ref="A84:B84"/>
    <mergeCell ref="C84:I84"/>
    <mergeCell ref="A85:B94"/>
    <mergeCell ref="F85:F94"/>
    <mergeCell ref="G85:G94"/>
    <mergeCell ref="H85:H94"/>
    <mergeCell ref="I85:I94"/>
    <mergeCell ref="A71:B71"/>
    <mergeCell ref="C71:I71"/>
    <mergeCell ref="A72:B83"/>
    <mergeCell ref="F72:F83"/>
    <mergeCell ref="G72:G83"/>
    <mergeCell ref="H72:H83"/>
    <mergeCell ref="I72:I83"/>
    <mergeCell ref="A63:B63"/>
    <mergeCell ref="C63:I63"/>
    <mergeCell ref="A64:B70"/>
    <mergeCell ref="F64:F70"/>
    <mergeCell ref="G64:G70"/>
    <mergeCell ref="H64:H70"/>
    <mergeCell ref="I64:I70"/>
    <mergeCell ref="A48:B48"/>
    <mergeCell ref="C48:I48"/>
    <mergeCell ref="A49:B62"/>
    <mergeCell ref="F49:F62"/>
    <mergeCell ref="G49:G62"/>
    <mergeCell ref="H49:H62"/>
    <mergeCell ref="I49:I62"/>
    <mergeCell ref="C57:C58"/>
    <mergeCell ref="A29:B29"/>
    <mergeCell ref="C29:I29"/>
    <mergeCell ref="A30:B47"/>
    <mergeCell ref="F30:F47"/>
    <mergeCell ref="G30:G47"/>
    <mergeCell ref="H30:H47"/>
    <mergeCell ref="I30:I47"/>
    <mergeCell ref="H10:H27"/>
    <mergeCell ref="I10:I27"/>
    <mergeCell ref="A7:B7"/>
    <mergeCell ref="A8:B8"/>
    <mergeCell ref="C8:I8"/>
    <mergeCell ref="A9:B9"/>
    <mergeCell ref="C9:I9"/>
    <mergeCell ref="A28:B28"/>
    <mergeCell ref="C28:I28"/>
    <mergeCell ref="I6:I7"/>
    <mergeCell ref="A100:I101"/>
    <mergeCell ref="A98:H98"/>
    <mergeCell ref="A95:H95"/>
    <mergeCell ref="A96:H96"/>
    <mergeCell ref="A97:H97"/>
    <mergeCell ref="G6:G7"/>
    <mergeCell ref="A6:D6"/>
    <mergeCell ref="C7:D7"/>
    <mergeCell ref="F6:F7"/>
    <mergeCell ref="H6:H7"/>
    <mergeCell ref="A10:B27"/>
    <mergeCell ref="F10:F27"/>
    <mergeCell ref="G10:G27"/>
  </mergeCells>
  <pageMargins left="0.23622047244094491" right="0.23622047244094491" top="0.74803149606299213" bottom="0.74803149606299213" header="0.31496062992125984" footer="0.31496062992125984"/>
  <pageSetup scale="68" fitToHeight="0" orientation="portrait" r:id="rId1"/>
  <headerFooter>
    <oddFooter>&amp;C &amp;P&amp;R(English version of Annex 2)</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0804321-5C56-48D9-A19F-961FF12BD10E}">
          <x14:formula1>
            <xm:f>valute!$A$1:$A$4</xm:f>
          </x14:formula1>
          <xm:sqref>I98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A4079-61C7-4834-8DDE-A50D4BAB8035}">
  <dimension ref="A1:A4"/>
  <sheetViews>
    <sheetView workbookViewId="0">
      <selection activeCell="A5" sqref="A5"/>
    </sheetView>
  </sheetViews>
  <sheetFormatPr defaultRowHeight="15" x14ac:dyDescent="0.25"/>
  <sheetData>
    <row r="1" spans="1:1" x14ac:dyDescent="0.25">
      <c r="A1" t="s">
        <v>171</v>
      </c>
    </row>
    <row r="2" spans="1:1" x14ac:dyDescent="0.25">
      <c r="A2" t="s">
        <v>172</v>
      </c>
    </row>
    <row r="3" spans="1:1" x14ac:dyDescent="0.25">
      <c r="A3" t="s">
        <v>173</v>
      </c>
    </row>
    <row r="4" spans="1:1" x14ac:dyDescent="0.25">
      <c r="A4" t="s">
        <v>174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1B7B2-9E84-4A6A-AA7B-BC95D1B491C4}">
  <dimension ref="A1:I13"/>
  <sheetViews>
    <sheetView showGridLines="0" zoomScaleNormal="100" workbookViewId="0"/>
  </sheetViews>
  <sheetFormatPr defaultRowHeight="15" x14ac:dyDescent="0.25"/>
  <sheetData>
    <row r="1" spans="1:9" ht="18.75" x14ac:dyDescent="0.25">
      <c r="A1" s="7" t="s">
        <v>15</v>
      </c>
    </row>
    <row r="2" spans="1:9" ht="18.75" x14ac:dyDescent="0.3">
      <c r="A2" s="1"/>
    </row>
    <row r="3" spans="1:9" ht="18.75" x14ac:dyDescent="0.3">
      <c r="A3" s="16" t="s">
        <v>36</v>
      </c>
      <c r="B3" s="16"/>
      <c r="C3" s="16"/>
      <c r="D3" s="16"/>
      <c r="E3" s="16"/>
      <c r="F3" s="16"/>
      <c r="G3" s="16"/>
      <c r="H3" s="16"/>
      <c r="I3" s="16"/>
    </row>
    <row r="4" spans="1:9" x14ac:dyDescent="0.25">
      <c r="A4" s="2"/>
      <c r="B4" s="2"/>
      <c r="C4" s="2"/>
      <c r="D4" s="2"/>
      <c r="E4" s="2"/>
      <c r="F4" s="2"/>
      <c r="G4" s="2"/>
      <c r="H4" s="2"/>
      <c r="I4" s="2"/>
    </row>
    <row r="5" spans="1:9" ht="34.5" customHeight="1" x14ac:dyDescent="0.25">
      <c r="A5" s="17" t="s">
        <v>37</v>
      </c>
      <c r="B5" s="17"/>
      <c r="C5" s="17"/>
      <c r="D5" s="17"/>
      <c r="E5" s="17"/>
      <c r="F5" s="17"/>
      <c r="G5" s="17"/>
      <c r="H5" s="17"/>
      <c r="I5" s="17"/>
    </row>
    <row r="6" spans="1:9" x14ac:dyDescent="0.25">
      <c r="A6" s="5"/>
      <c r="B6" s="5"/>
      <c r="C6" s="5"/>
      <c r="D6" s="5"/>
      <c r="E6" s="5"/>
      <c r="F6" s="5"/>
      <c r="G6" s="5"/>
      <c r="H6" s="5"/>
      <c r="I6" s="5"/>
    </row>
    <row r="7" spans="1:9" x14ac:dyDescent="0.25">
      <c r="A7" s="17" t="s">
        <v>38</v>
      </c>
      <c r="B7" s="17"/>
      <c r="C7" s="17"/>
      <c r="D7" s="17"/>
      <c r="E7" s="17"/>
      <c r="F7" s="17"/>
      <c r="G7" s="17"/>
      <c r="H7" s="17"/>
      <c r="I7" s="17"/>
    </row>
    <row r="8" spans="1:9" x14ac:dyDescent="0.25">
      <c r="A8" s="5"/>
      <c r="B8" s="5"/>
      <c r="C8" s="5"/>
      <c r="D8" s="5"/>
      <c r="E8" s="5"/>
      <c r="F8" s="5"/>
      <c r="G8" s="5"/>
      <c r="H8" s="5"/>
      <c r="I8" s="5"/>
    </row>
    <row r="9" spans="1:9" ht="33" customHeight="1" x14ac:dyDescent="0.25">
      <c r="A9" s="17" t="s">
        <v>39</v>
      </c>
      <c r="B9" s="17"/>
      <c r="C9" s="17"/>
      <c r="D9" s="17"/>
      <c r="E9" s="17"/>
      <c r="F9" s="17"/>
      <c r="G9" s="17"/>
      <c r="H9" s="17"/>
      <c r="I9" s="17"/>
    </row>
    <row r="10" spans="1:9" x14ac:dyDescent="0.25">
      <c r="A10" s="5"/>
      <c r="B10" s="5"/>
      <c r="C10" s="5"/>
      <c r="D10" s="5"/>
      <c r="E10" s="5"/>
      <c r="F10" s="5"/>
      <c r="G10" s="5"/>
      <c r="H10" s="5"/>
      <c r="I10" s="5"/>
    </row>
    <row r="11" spans="1:9" ht="119.25" customHeight="1" x14ac:dyDescent="0.25">
      <c r="A11" s="17" t="s">
        <v>40</v>
      </c>
      <c r="B11" s="17"/>
      <c r="C11" s="17"/>
      <c r="D11" s="17"/>
      <c r="E11" s="17"/>
      <c r="F11" s="17"/>
      <c r="G11" s="17"/>
      <c r="H11" s="17"/>
      <c r="I11" s="17"/>
    </row>
    <row r="12" spans="1:9" x14ac:dyDescent="0.25">
      <c r="A12" s="5"/>
      <c r="B12" s="5"/>
      <c r="C12" s="5"/>
      <c r="D12" s="5"/>
      <c r="E12" s="5"/>
      <c r="F12" s="5"/>
      <c r="G12" s="5"/>
      <c r="H12" s="5"/>
      <c r="I12" s="5"/>
    </row>
    <row r="13" spans="1:9" ht="28.15" customHeight="1" x14ac:dyDescent="0.25">
      <c r="A13" s="15"/>
      <c r="B13" s="15"/>
      <c r="C13" s="15"/>
      <c r="D13" s="15"/>
      <c r="E13" s="15"/>
      <c r="F13" s="15"/>
      <c r="G13" s="15"/>
      <c r="H13" s="15"/>
      <c r="I13" s="15"/>
    </row>
  </sheetData>
  <sheetProtection algorithmName="SHA-512" hashValue="B9cnz1fFVj7D5DGMXx6w7JQO/mVCgLQcomtNM/+Vy5lqbA4SZJSIdxCbxyPAmaQAk5eoojPwXPVrHKMelF1x3A==" saltValue="D2OPLIZdQYtrmvpfvi9pqA==" spinCount="100000" sheet="1" objects="1" scenarios="1"/>
  <mergeCells count="6">
    <mergeCell ref="A13:I13"/>
    <mergeCell ref="A3:I3"/>
    <mergeCell ref="A5:I5"/>
    <mergeCell ref="A7:I7"/>
    <mergeCell ref="A9:I9"/>
    <mergeCell ref="A11:I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E6AB440BC71F54B87F09673D51AF8FB" ma:contentTypeVersion="5" ma:contentTypeDescription="Stvaranje novog dokumenta." ma:contentTypeScope="" ma:versionID="8a5635d0325d975a0acbd6829195fe43">
  <xsd:schema xmlns:xsd="http://www.w3.org/2001/XMLSchema" xmlns:xs="http://www.w3.org/2001/XMLSchema" xmlns:p="http://schemas.microsoft.com/office/2006/metadata/properties" xmlns:ns2="a7629d0a-76c6-4639-ab28-7f57830f4a84" xmlns:ns3="d5f31cf4-2dc3-4998-a98d-c6e8e93745b5" targetNamespace="http://schemas.microsoft.com/office/2006/metadata/properties" ma:root="true" ma:fieldsID="7f8cf1a6662db71577b63f4e2b742010" ns2:_="" ns3:_="">
    <xsd:import namespace="a7629d0a-76c6-4639-ab28-7f57830f4a84"/>
    <xsd:import namespace="d5f31cf4-2dc3-4998-a98d-c6e8e93745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629d0a-76c6-4639-ab28-7f57830f4a84" elementFormDefault="qualified">
    <xsd:import namespace="http://schemas.microsoft.com/office/2006/documentManagement/types"/>
    <xsd:import namespace="http://schemas.microsoft.com/office/infopath/2007/PartnerControls"/>
    <xsd:element name="SharedWithUsers" ma:index="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ji o zajedničkom korištenju"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f31cf4-2dc3-4998-a98d-c6e8e93745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a7629d0a-76c6-4639-ab28-7f57830f4a84">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B41E25C-7A2C-450C-954F-F32996FF85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7629d0a-76c6-4639-ab28-7f57830f4a84"/>
    <ds:schemaRef ds:uri="d5f31cf4-2dc3-4998-a98d-c6e8e93745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F5B572-B19D-463D-A2CF-65B60FF1BDD0}">
  <ds:schemaRefs>
    <ds:schemaRef ds:uri="http://purl.org/dc/terms/"/>
    <ds:schemaRef ds:uri="ee3f5b85-ae63-4d13-b680-e99bfcfcf2cd"/>
    <ds:schemaRef ds:uri="http://schemas.microsoft.com/office/2006/documentManagement/types"/>
    <ds:schemaRef ds:uri="c209e896-1c8c-4f7b-a6e8-5aed1dcc79b4"/>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 ds:uri="a7629d0a-76c6-4639-ab28-7f57830f4a84"/>
  </ds:schemaRefs>
</ds:datastoreItem>
</file>

<file path=customXml/itemProps3.xml><?xml version="1.0" encoding="utf-8"?>
<ds:datastoreItem xmlns:ds="http://schemas.openxmlformats.org/officeDocument/2006/customXml" ds:itemID="{0E1E7BC1-C474-48A0-B9BC-6AB3F187C92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4</vt:i4>
      </vt:variant>
    </vt:vector>
  </HeadingPairs>
  <TitlesOfParts>
    <vt:vector size="4" baseType="lpstr">
      <vt:lpstr>Annex 1_Bid Sheet</vt:lpstr>
      <vt:lpstr>Annex 2_Fin.Offer-Tech.spec</vt:lpstr>
      <vt:lpstr>valute</vt:lpstr>
      <vt:lpstr>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2020-10-20T11:15:32Z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0x010100FE6AB440BC71F54B87F09673D51AF8FB</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ies>
</file>