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xr:revisionPtr revIDLastSave="0" documentId="8_{D1B64506-489F-4403-BD14-9B7AB209BC92}" xr6:coauthVersionLast="45" xr6:coauthVersionMax="45" xr10:uidLastSave="{00000000-0000-0000-0000-000000000000}"/>
  <bookViews>
    <workbookView xWindow="-120" yWindow="-120" windowWidth="29040" windowHeight="15840" activeTab="1" xr2:uid="{00000000-000D-0000-FFFF-FFFF00000000}"/>
  </bookViews>
  <sheets>
    <sheet name="Annex 1_Bid Sheet" sheetId="6" r:id="rId1"/>
    <sheet name="Annex 2_Fin.Offer-Tech.spec" sheetId="3" r:id="rId2"/>
    <sheet name="Notes" sheetId="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4" i="3" l="1"/>
  <c r="I59" i="3"/>
  <c r="I34" i="3"/>
  <c r="I9" i="3"/>
  <c r="I108" i="3" l="1"/>
  <c r="B29" i="6" l="1"/>
  <c r="B27" i="6"/>
  <c r="B26" i="6"/>
  <c r="I110" i="3" l="1"/>
  <c r="B28" i="6" s="1"/>
  <c r="A4" i="6" l="1"/>
  <c r="A3" i="6"/>
</calcChain>
</file>

<file path=xl/sharedStrings.xml><?xml version="1.0" encoding="utf-8"?>
<sst xmlns="http://schemas.openxmlformats.org/spreadsheetml/2006/main" count="271" uniqueCount="124">
  <si>
    <t>Annex 1: Bid Sheet</t>
  </si>
  <si>
    <t>Contracting Authority:</t>
  </si>
  <si>
    <t>NAME OF THE CONTRACTING AUTHORITY</t>
  </si>
  <si>
    <t>RASCO d.o.o.</t>
  </si>
  <si>
    <t>ADDRESS (SEAT) OF THE CONTRACTING AUTHORITY</t>
  </si>
  <si>
    <t>Kolodvorska 120/b, 48361 Kalinovac, Republic of Croatia</t>
  </si>
  <si>
    <t>OIB / VAT NO. OF THE CONTRACTING AUTHORITY</t>
  </si>
  <si>
    <t>12710048305 / HR12710048305</t>
  </si>
  <si>
    <t>CONTACT</t>
  </si>
  <si>
    <t xml:space="preserve">Phone: +385 (48) 883 112 
Fax: +385 (48) 280 146 
URL:  https://rasco.hr/ </t>
  </si>
  <si>
    <t>Tenderer:</t>
  </si>
  <si>
    <t>NAME OF THE TENDERER</t>
  </si>
  <si>
    <t>ADDRESS (SEAT)</t>
  </si>
  <si>
    <t>TAX ID. NUMBER (OIB, VAT NO. etc.)</t>
  </si>
  <si>
    <t>ACCOUNT NUMBER (IBAN)</t>
  </si>
  <si>
    <t>ADDRESS FOR POST DELIVERY</t>
  </si>
  <si>
    <t>CONTACT PERSON</t>
  </si>
  <si>
    <t>Phone</t>
  </si>
  <si>
    <t>Fax</t>
  </si>
  <si>
    <t>E-mail</t>
  </si>
  <si>
    <t>Offer</t>
  </si>
  <si>
    <t>TENDER VALIDITY PERIOD</t>
  </si>
  <si>
    <t>60 days from the deadline for submission of tenders</t>
  </si>
  <si>
    <t>TENDER PRICE net of VAT</t>
  </si>
  <si>
    <r>
      <t xml:space="preserve">VAT
</t>
    </r>
    <r>
      <rPr>
        <i/>
        <sz val="8"/>
        <color theme="1"/>
        <rFont val="Calibri"/>
        <family val="2"/>
        <charset val="238"/>
        <scheme val="minor"/>
      </rPr>
      <t>(leave blank if the Tenderer is registered outside of the Republic of Croatia, or is not subject to VAT)</t>
    </r>
  </si>
  <si>
    <t xml:space="preserve">TENDER PRICE, VAT included </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</si>
  <si>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</si>
  <si>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The Tenderer is legal entity and shall prove its legal and business capacity, by the request of the Contracting Authority.</t>
  </si>
  <si>
    <t>Place and date:</t>
  </si>
  <si>
    <t>Signature:</t>
  </si>
  <si>
    <t>Name, Surname:</t>
  </si>
  <si>
    <t>Annex 2: Financial Offer - Technical specifications</t>
  </si>
  <si>
    <t>REQUIRED TECHNICAL SPECIFICATIONS / FUNCTIONALITIES</t>
  </si>
  <si>
    <t>OFFERED</t>
  </si>
  <si>
    <t>UNIT PRICE (net of VAT)</t>
  </si>
  <si>
    <t>TOTAL PRICE net of VAT</t>
  </si>
  <si>
    <t>VAT*</t>
  </si>
  <si>
    <t>TOTA PRICE VAT included</t>
  </si>
  <si>
    <t>CURRENCY</t>
  </si>
  <si>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</si>
  <si>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 xml:space="preserve">Notes </t>
  </si>
  <si>
    <t>The requirements defined by the Technical Specifications represent the minimum characteristics and standards that the offered object of the procurement must meet.</t>
  </si>
  <si>
    <r>
      <t xml:space="preserve">Tenderer shall complete only cells marked with </t>
    </r>
    <r>
      <rPr>
        <b/>
        <sz val="11"/>
        <color theme="1"/>
        <rFont val="Calibri"/>
        <family val="2"/>
        <charset val="238"/>
        <scheme val="minor"/>
      </rPr>
      <t>gray color</t>
    </r>
    <r>
      <rPr>
        <sz val="11"/>
        <color theme="1"/>
        <rFont val="Calibri"/>
        <family val="2"/>
        <scheme val="minor"/>
      </rPr>
      <t xml:space="preserve">. </t>
    </r>
  </si>
  <si>
    <t>For offer to be consider as compliant, offered object of the procurement must meet all the requirements presented in the Technical Specifications.</t>
  </si>
  <si>
    <t xml:space="preserve">For the subject of the procurement, for all (sub)items/descriptions/referring to the place which may be affixed to a trademark, patent, type, norm or specific origin, the Tenderer may offer "equivalent" to the requested or specified and Contracting Authority will accept other equivalent quality assurance measures, but in that case the Tenderer must enclose proof of equivalence (catalog, manufacturer or the like). "Equivalent" is all off offered that is not within the prescribed description but meets the minimum technical characteristics of the required (sub)items. </t>
  </si>
  <si>
    <t>Electrical data</t>
  </si>
  <si>
    <t>330 VDC</t>
  </si>
  <si>
    <t>Mechanical data</t>
  </si>
  <si>
    <t>4500 rpm</t>
  </si>
  <si>
    <t>300 Hz</t>
  </si>
  <si>
    <t>(SUB)ITEM NAME AND/OR DESCRIPTION</t>
  </si>
  <si>
    <t>PRODUCT NAME (OR CODE)
AND/OR DESCRIPTION</t>
  </si>
  <si>
    <t>General requirements</t>
  </si>
  <si>
    <t>226 VAC</t>
  </si>
  <si>
    <t>3000 rpm</t>
  </si>
  <si>
    <t>200 Hz</t>
  </si>
  <si>
    <t>TOTAL (net of VAT)</t>
  </si>
  <si>
    <t>(SUB) ITEM NO.</t>
  </si>
  <si>
    <t>QTY</t>
  </si>
  <si>
    <t>UNIT OF MEAS.</t>
  </si>
  <si>
    <t>8 pole pairs (2p)</t>
  </si>
  <si>
    <t>motor must be water cooled</t>
  </si>
  <si>
    <t>min. 55 °C</t>
  </si>
  <si>
    <t>No. of poles:</t>
  </si>
  <si>
    <t>Cooling type:</t>
  </si>
  <si>
    <t>Max. cooling liquid temperature:</t>
  </si>
  <si>
    <t>min. 5 l/min</t>
  </si>
  <si>
    <t>Cooling liquid max. flow rate:</t>
  </si>
  <si>
    <t>min. 38 V/1000rpm</t>
  </si>
  <si>
    <t>min. 0,60  Nm/A</t>
  </si>
  <si>
    <t>max. 150 mΩ</t>
  </si>
  <si>
    <t>min. 870 µH</t>
  </si>
  <si>
    <t>Operation point</t>
  </si>
  <si>
    <t>DC link voltage:</t>
  </si>
  <si>
    <t>EMF constant:</t>
  </si>
  <si>
    <t>Torque constant:</t>
  </si>
  <si>
    <t>Winding resistance:</t>
  </si>
  <si>
    <t>Winding inductance:</t>
  </si>
  <si>
    <t>Rated motor voltage:</t>
  </si>
  <si>
    <t>Nominal speed:</t>
  </si>
  <si>
    <t>Rated torque:</t>
  </si>
  <si>
    <t>Rated power:</t>
  </si>
  <si>
    <t>Rated AC current:</t>
  </si>
  <si>
    <t>Frequency:</t>
  </si>
  <si>
    <t>Efficiency:</t>
  </si>
  <si>
    <t>min. 24 Nm</t>
  </si>
  <si>
    <t>min. 11 kW</t>
  </si>
  <si>
    <t>max. 45 A</t>
  </si>
  <si>
    <t>min. 93 %</t>
  </si>
  <si>
    <t>223 VAC</t>
  </si>
  <si>
    <t>No load speed (max. speed):</t>
  </si>
  <si>
    <t>min. 5500 rpm</t>
  </si>
  <si>
    <t>Short-time peak power:</t>
  </si>
  <si>
    <t>Short-time peak torque:</t>
  </si>
  <si>
    <t>min. 18 kW</t>
  </si>
  <si>
    <t>Short-time peak current:</t>
  </si>
  <si>
    <t>min. 70 A</t>
  </si>
  <si>
    <t xml:space="preserve">Moment of inertia: </t>
  </si>
  <si>
    <t>max. 27 kg cm²</t>
  </si>
  <si>
    <t>Mass:</t>
  </si>
  <si>
    <t>max. 13 kg</t>
  </si>
  <si>
    <t>Air gap:</t>
  </si>
  <si>
    <t>min. 1 mm</t>
  </si>
  <si>
    <t>Magnet material:</t>
  </si>
  <si>
    <t>N35UH or equivalent</t>
  </si>
  <si>
    <t>pc</t>
  </si>
  <si>
    <t>min. 53 V/1000rpm</t>
  </si>
  <si>
    <t>min. 0,84 Nm/A</t>
  </si>
  <si>
    <t>max. 95 mΩ</t>
  </si>
  <si>
    <t>min. 1 mH</t>
  </si>
  <si>
    <t>min. 58 Nm</t>
  </si>
  <si>
    <t>max. 75 A</t>
  </si>
  <si>
    <t>min. 4300 rpm</t>
  </si>
  <si>
    <t>min. 23 kW</t>
  </si>
  <si>
    <t>min. 75 Nm</t>
  </si>
  <si>
    <t>min. 90 A</t>
  </si>
  <si>
    <t>max. 59 kg cm²</t>
  </si>
  <si>
    <t>max. 30 kg</t>
  </si>
  <si>
    <t>min. 40 Nm</t>
  </si>
  <si>
    <t>Procurement title: Electrical drive motors with additional equipment 1</t>
  </si>
  <si>
    <t>Drive motor - centrifugal fan</t>
  </si>
  <si>
    <t>Drive motor - high pressure washer pump</t>
  </si>
  <si>
    <t>Drive motor - high pressure washer pump - starter pack</t>
  </si>
  <si>
    <t>Procurement record number: 62.11-19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</si>
</sst>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3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i/>
      <sz val="8"/>
      <color theme="1"/>
      <name val="Calibri"/>
      <family val="2"/>
      <charset val="238"/>
      <scheme val="minor"/>
    </font>
    <font>
      <sz val="12"/>
      <color theme="1"/>
      <name val="Calibri"/>
      <family val="2"/>
      <charset val="238"/>
      <scheme val="minor"/>
    </font>
    <font>
      <sz val="11"/>
      <color rgb="FF000000"/>
      <name val="Calibri"/>
      <family val="2"/>
      <scheme val="minor"/>
    </font>
    <font>
      <sz val="11"/>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b/>
      <sz val="14"/>
      <name val="Calibri"/>
      <family val="2"/>
      <scheme val="minor"/>
    </font>
    <font>
      <sz val="12"/>
      <name val="Calibri"/>
      <family val="2"/>
      <scheme val="minor"/>
    </font>
    <font>
      <b/>
      <sz val="12"/>
      <name val="Calibri"/>
      <family val="2"/>
      <scheme val="minor"/>
    </font>
    <font>
      <sz val="11"/>
      <name val="Calibri"/>
      <family val="2"/>
      <charset val="238"/>
      <scheme val="minor"/>
    </font>
    <font>
      <sz val="12"/>
      <color theme="1"/>
      <name val="Calibri"/>
      <family val="2"/>
      <scheme val="minor"/>
    </font>
    <font>
      <b/>
      <sz val="12"/>
      <color rgb="FF000000"/>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
      <b/>
      <sz val="12"/>
      <color theme="1"/>
      <name val="Calibri"/>
      <family val="2"/>
      <charset val="238"/>
      <scheme val="minor"/>
    </font>
    <font>
      <b/>
      <sz val="12"/>
      <color rgb="FF000000"/>
      <name val="Calibri"/>
      <family val="2"/>
      <charset val="238"/>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164" fontId="10" fillId="0" borderId="0" applyFont="0" applyFill="0" applyBorder="0" applyAlignment="0" applyProtection="0"/>
    <xf numFmtId="0" fontId="5" fillId="0" borderId="0"/>
  </cellStyleXfs>
  <cellXfs count="106">
    <xf numFmtId="0" fontId="0" fillId="0" borderId="0" xfId="0"/>
    <xf numFmtId="0" fontId="0" fillId="0" borderId="0" xfId="0" applyAlignment="1">
      <alignment vertical="center"/>
    </xf>
    <xf numFmtId="0" fontId="0" fillId="0" borderId="0" xfId="0" applyAlignment="1">
      <alignment horizontal="center" vertical="center" wrapText="1"/>
    </xf>
    <xf numFmtId="0" fontId="9" fillId="0" borderId="0" xfId="0" applyFont="1"/>
    <xf numFmtId="0" fontId="0" fillId="0" borderId="0" xfId="0" applyAlignment="1">
      <alignment horizontal="left"/>
    </xf>
    <xf numFmtId="0" fontId="0" fillId="0" borderId="0" xfId="0" applyAlignment="1">
      <alignment horizontal="right" vertical="center" wrapText="1"/>
    </xf>
    <xf numFmtId="0" fontId="5" fillId="0" borderId="0" xfId="2" applyAlignment="1">
      <alignment vertical="center"/>
    </xf>
    <xf numFmtId="0" fontId="5" fillId="0" borderId="0" xfId="2" applyAlignment="1">
      <alignment vertical="center" wrapText="1"/>
    </xf>
    <xf numFmtId="0" fontId="5" fillId="2" borderId="7" xfId="2" applyFill="1" applyBorder="1" applyAlignment="1" applyProtection="1">
      <alignment vertical="center" wrapText="1"/>
      <protection locked="0"/>
    </xf>
    <xf numFmtId="0" fontId="5" fillId="0" borderId="0" xfId="2" applyAlignment="1">
      <alignment horizontal="right" vertical="center"/>
    </xf>
    <xf numFmtId="0" fontId="5" fillId="0" borderId="0" xfId="2" applyAlignment="1">
      <alignment horizontal="left" vertical="center"/>
    </xf>
    <xf numFmtId="0" fontId="5" fillId="0" borderId="7" xfId="2" applyBorder="1" applyAlignment="1">
      <alignment vertical="center" wrapText="1"/>
    </xf>
    <xf numFmtId="14" fontId="5" fillId="0" borderId="0" xfId="2" applyNumberFormat="1" applyAlignment="1">
      <alignment vertical="center" wrapText="1"/>
    </xf>
    <xf numFmtId="0" fontId="6" fillId="0" borderId="0" xfId="2" applyFont="1" applyAlignment="1">
      <alignment horizontal="left" vertical="center" wrapText="1"/>
    </xf>
    <xf numFmtId="0" fontId="6" fillId="0" borderId="0" xfId="2" applyFont="1" applyAlignment="1">
      <alignment vertical="center" wrapText="1"/>
    </xf>
    <xf numFmtId="0" fontId="6" fillId="4" borderId="1" xfId="2" applyFont="1" applyFill="1" applyBorder="1" applyAlignment="1">
      <alignment vertical="center" wrapText="1"/>
    </xf>
    <xf numFmtId="0" fontId="6" fillId="4" borderId="1" xfId="2" applyFont="1" applyFill="1" applyBorder="1" applyAlignment="1">
      <alignment horizontal="right" vertical="center" wrapText="1"/>
    </xf>
    <xf numFmtId="0" fontId="6" fillId="0" borderId="0" xfId="2" applyFont="1" applyAlignment="1">
      <alignment vertical="center"/>
    </xf>
    <xf numFmtId="0" fontId="6" fillId="0" borderId="0" xfId="2" applyFont="1" applyAlignment="1">
      <alignment horizontal="center" vertical="center" wrapText="1"/>
    </xf>
    <xf numFmtId="0" fontId="9" fillId="0" borderId="0" xfId="2" applyFont="1" applyAlignment="1">
      <alignment horizontal="left" vertical="center" wrapText="1"/>
    </xf>
    <xf numFmtId="0" fontId="5" fillId="0" borderId="0" xfId="2" applyAlignment="1">
      <alignment horizontal="center" vertical="center" wrapText="1"/>
    </xf>
    <xf numFmtId="164" fontId="0" fillId="0" borderId="0" xfId="1" applyFont="1" applyAlignment="1">
      <alignment horizontal="center" vertical="center" wrapText="1"/>
    </xf>
    <xf numFmtId="0" fontId="16" fillId="0" borderId="0" xfId="0" applyFont="1" applyAlignment="1">
      <alignment horizontal="left" vertical="center"/>
    </xf>
    <xf numFmtId="0" fontId="17"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right" vertical="center" wrapText="1"/>
    </xf>
    <xf numFmtId="164" fontId="7" fillId="0" borderId="0" xfId="1" applyFont="1" applyAlignment="1">
      <alignment horizontal="center" vertical="center" wrapText="1"/>
    </xf>
    <xf numFmtId="0" fontId="18" fillId="0" borderId="0" xfId="0" applyFont="1" applyAlignment="1">
      <alignment horizontal="left" vertical="top"/>
    </xf>
    <xf numFmtId="0" fontId="19" fillId="0" borderId="0" xfId="0" applyFont="1" applyAlignment="1">
      <alignment horizontal="left" vertical="top"/>
    </xf>
    <xf numFmtId="0" fontId="8" fillId="4" borderId="1" xfId="2" applyFont="1" applyFill="1" applyBorder="1" applyAlignment="1">
      <alignment vertical="center" wrapText="1"/>
    </xf>
    <xf numFmtId="0" fontId="15" fillId="3" borderId="1" xfId="0" applyFont="1" applyFill="1" applyBorder="1" applyAlignment="1">
      <alignment vertical="center" wrapText="1"/>
    </xf>
    <xf numFmtId="0" fontId="0" fillId="0" borderId="0" xfId="0" applyFont="1" applyAlignment="1">
      <alignment horizontal="center" vertical="center"/>
    </xf>
    <xf numFmtId="0" fontId="11" fillId="0" borderId="0" xfId="2" applyFont="1" applyAlignment="1">
      <alignment horizontal="left" wrapText="1"/>
    </xf>
    <xf numFmtId="0" fontId="5" fillId="0" borderId="0" xfId="2" applyAlignment="1">
      <alignment horizontal="left" vertical="center" wrapText="1"/>
    </xf>
    <xf numFmtId="0" fontId="0" fillId="0" borderId="0" xfId="0" applyAlignment="1">
      <alignment horizontal="left" wrapText="1"/>
    </xf>
    <xf numFmtId="0" fontId="15"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3" borderId="1" xfId="0" applyFont="1" applyFill="1" applyBorder="1" applyAlignment="1">
      <alignment horizontal="left" vertical="center" wrapText="1"/>
    </xf>
    <xf numFmtId="0" fontId="13" fillId="0" borderId="0" xfId="0" applyFont="1" applyAlignment="1">
      <alignment vertical="center" wrapText="1"/>
    </xf>
    <xf numFmtId="0" fontId="14" fillId="2" borderId="1" xfId="0" applyFont="1" applyFill="1" applyBorder="1" applyAlignment="1" applyProtection="1">
      <alignment horizontal="center" vertical="center" wrapText="1"/>
      <protection locked="0"/>
    </xf>
    <xf numFmtId="0" fontId="0" fillId="0" borderId="0" xfId="0" applyBorder="1" applyAlignment="1">
      <alignment horizontal="right" vertical="center" wrapText="1"/>
    </xf>
    <xf numFmtId="0" fontId="0" fillId="0" borderId="0" xfId="0"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Border="1" applyAlignment="1">
      <alignment horizontal="right" vertical="center" wrapText="1"/>
    </xf>
    <xf numFmtId="0" fontId="23" fillId="0" borderId="0" xfId="0" applyFont="1" applyBorder="1" applyAlignment="1">
      <alignment vertical="center"/>
    </xf>
    <xf numFmtId="0" fontId="27" fillId="6" borderId="1" xfId="0" applyFont="1" applyFill="1" applyBorder="1" applyAlignment="1">
      <alignment horizontal="center" vertical="center" wrapText="1"/>
    </xf>
    <xf numFmtId="0" fontId="29" fillId="2" borderId="1" xfId="0" applyFont="1" applyFill="1" applyBorder="1" applyAlignment="1" applyProtection="1">
      <alignment horizontal="center" vertical="center" wrapText="1"/>
      <protection locked="0"/>
    </xf>
    <xf numFmtId="0" fontId="18" fillId="0" borderId="0" xfId="0" applyFont="1" applyAlignment="1">
      <alignment horizontal="left" vertical="center"/>
    </xf>
    <xf numFmtId="0" fontId="22" fillId="0" borderId="1" xfId="0" applyFont="1" applyBorder="1" applyAlignment="1">
      <alignment horizontal="center" vertical="center" wrapText="1"/>
    </xf>
    <xf numFmtId="164" fontId="28" fillId="0" borderId="1" xfId="0" applyNumberFormat="1" applyFont="1" applyFill="1" applyBorder="1" applyAlignment="1">
      <alignment horizontal="center" vertical="center" wrapText="1"/>
    </xf>
    <xf numFmtId="0" fontId="20" fillId="0" borderId="0" xfId="0" applyFont="1" applyAlignment="1">
      <alignment horizontal="left" vertical="center"/>
    </xf>
    <xf numFmtId="164" fontId="6" fillId="0" borderId="3" xfId="2" applyNumberFormat="1" applyFont="1" applyBorder="1" applyAlignment="1">
      <alignment horizontal="center" vertical="center" wrapText="1"/>
    </xf>
    <xf numFmtId="164" fontId="6" fillId="0" borderId="4" xfId="2" applyNumberFormat="1" applyFont="1" applyBorder="1" applyAlignment="1">
      <alignment horizontal="center" vertical="center" wrapText="1"/>
    </xf>
    <xf numFmtId="0" fontId="6" fillId="0" borderId="3" xfId="2" applyFont="1" applyBorder="1" applyAlignment="1">
      <alignment horizontal="right" vertical="center" wrapText="1"/>
    </xf>
    <xf numFmtId="0" fontId="6" fillId="0" borderId="4" xfId="2" applyFont="1" applyBorder="1" applyAlignment="1">
      <alignment horizontal="right" vertical="center" wrapText="1"/>
    </xf>
    <xf numFmtId="0" fontId="11" fillId="0" borderId="0" xfId="2" applyFont="1" applyAlignment="1">
      <alignment horizontal="left" wrapText="1"/>
    </xf>
    <xf numFmtId="0" fontId="5" fillId="0" borderId="3" xfId="2" applyBorder="1" applyAlignment="1">
      <alignment horizontal="left" vertical="center" wrapText="1"/>
    </xf>
    <xf numFmtId="0" fontId="5" fillId="0" borderId="4" xfId="2" applyBorder="1" applyAlignment="1">
      <alignment horizontal="left" vertical="center" wrapText="1"/>
    </xf>
    <xf numFmtId="49" fontId="3" fillId="2" borderId="3" xfId="2" applyNumberFormat="1" applyFont="1" applyFill="1" applyBorder="1" applyAlignment="1" applyProtection="1">
      <alignment horizontal="left" vertical="center" wrapText="1"/>
      <protection locked="0"/>
    </xf>
    <xf numFmtId="49" fontId="5" fillId="2" borderId="4" xfId="2" applyNumberFormat="1" applyFill="1" applyBorder="1" applyAlignment="1" applyProtection="1">
      <alignment horizontal="left" vertical="center" wrapText="1"/>
      <protection locked="0"/>
    </xf>
    <xf numFmtId="49" fontId="4" fillId="2" borderId="3" xfId="2" applyNumberFormat="1" applyFont="1" applyFill="1" applyBorder="1" applyAlignment="1" applyProtection="1">
      <alignment horizontal="left" vertical="center" wrapText="1"/>
      <protection locked="0"/>
    </xf>
    <xf numFmtId="14" fontId="5" fillId="0" borderId="3" xfId="2" applyNumberFormat="1" applyBorder="1" applyAlignment="1">
      <alignment horizontal="left" vertical="center" wrapText="1"/>
    </xf>
    <xf numFmtId="0" fontId="9" fillId="0" borderId="0" xfId="2" applyFont="1" applyAlignment="1">
      <alignment horizontal="left" wrapText="1"/>
    </xf>
    <xf numFmtId="0" fontId="5" fillId="0" borderId="1" xfId="2" applyBorder="1" applyAlignment="1">
      <alignment horizontal="left" vertical="center" wrapText="1"/>
    </xf>
    <xf numFmtId="0" fontId="5" fillId="0" borderId="0" xfId="2" applyAlignment="1">
      <alignment horizontal="left" vertical="center" wrapText="1"/>
    </xf>
    <xf numFmtId="16" fontId="2" fillId="0" borderId="8" xfId="0" applyNumberFormat="1" applyFont="1" applyBorder="1" applyAlignment="1">
      <alignment horizontal="center" vertical="center" wrapText="1"/>
    </xf>
    <xf numFmtId="16" fontId="2" fillId="0" borderId="9"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6" fontId="2" fillId="0" borderId="11" xfId="0" applyNumberFormat="1" applyFont="1" applyBorder="1" applyAlignment="1">
      <alignment horizontal="center" vertical="center" wrapText="1"/>
    </xf>
    <xf numFmtId="16" fontId="2" fillId="0" borderId="12" xfId="0" applyNumberFormat="1" applyFont="1" applyBorder="1" applyAlignment="1">
      <alignment horizontal="center" vertical="center" wrapText="1"/>
    </xf>
    <xf numFmtId="16" fontId="2" fillId="0" borderId="13" xfId="0" applyNumberFormat="1" applyFont="1" applyBorder="1" applyAlignment="1">
      <alignment horizontal="center" vertical="center" wrapText="1"/>
    </xf>
    <xf numFmtId="0" fontId="24" fillId="5" borderId="5" xfId="0" applyFont="1" applyFill="1" applyBorder="1" applyAlignment="1">
      <alignment horizontal="center" vertical="center" wrapText="1"/>
    </xf>
    <xf numFmtId="0" fontId="21" fillId="5" borderId="1" xfId="0" applyFont="1" applyFill="1" applyBorder="1" applyAlignment="1">
      <alignment horizontal="left" vertical="center" wrapText="1"/>
    </xf>
    <xf numFmtId="0" fontId="21" fillId="5" borderId="1" xfId="0" applyFont="1" applyFill="1" applyBorder="1" applyAlignment="1">
      <alignment horizontal="left" vertical="center"/>
    </xf>
    <xf numFmtId="164" fontId="26" fillId="2" borderId="1" xfId="1" applyNumberFormat="1" applyFont="1" applyFill="1" applyBorder="1" applyAlignment="1" applyProtection="1">
      <alignment horizontal="center" vertical="center" wrapText="1"/>
      <protection locked="0"/>
    </xf>
    <xf numFmtId="0" fontId="20" fillId="3" borderId="1" xfId="0" applyFont="1" applyFill="1" applyBorder="1" applyAlignment="1">
      <alignment horizontal="center" vertical="center" wrapText="1"/>
    </xf>
    <xf numFmtId="164" fontId="23" fillId="0" borderId="1" xfId="0" applyNumberFormat="1" applyFont="1" applyFill="1" applyBorder="1" applyAlignment="1">
      <alignment horizontal="center" vertical="center" wrapText="1"/>
    </xf>
    <xf numFmtId="16" fontId="2" fillId="0" borderId="1" xfId="0" applyNumberFormat="1" applyFont="1" applyBorder="1" applyAlignment="1">
      <alignment horizontal="center" vertical="center" wrapText="1"/>
    </xf>
    <xf numFmtId="0" fontId="22" fillId="3" borderId="1" xfId="0" applyFont="1" applyFill="1" applyBorder="1" applyAlignment="1">
      <alignment horizontal="center" vertical="center" wrapText="1"/>
    </xf>
    <xf numFmtId="0" fontId="13" fillId="0" borderId="0" xfId="0" applyFont="1" applyAlignment="1">
      <alignment horizontal="center" vertical="center" wrapText="1"/>
    </xf>
    <xf numFmtId="16" fontId="2" fillId="0" borderId="1" xfId="0" applyNumberFormat="1" applyFont="1" applyBorder="1" applyAlignment="1">
      <alignment horizontal="center" vertical="top" wrapText="1"/>
    </xf>
    <xf numFmtId="16" fontId="25" fillId="0" borderId="3" xfId="0" applyNumberFormat="1" applyFont="1" applyBorder="1" applyAlignment="1">
      <alignment horizontal="right" vertical="center" wrapText="1"/>
    </xf>
    <xf numFmtId="16" fontId="25" fillId="0" borderId="6" xfId="0" applyNumberFormat="1" applyFont="1" applyBorder="1" applyAlignment="1">
      <alignment horizontal="right" vertical="center" wrapText="1"/>
    </xf>
    <xf numFmtId="16" fontId="25" fillId="0" borderId="4" xfId="0" applyNumberFormat="1" applyFont="1" applyBorder="1" applyAlignment="1">
      <alignment horizontal="right" vertical="center" wrapText="1"/>
    </xf>
    <xf numFmtId="16" fontId="25" fillId="0" borderId="1" xfId="0" applyNumberFormat="1" applyFont="1" applyBorder="1" applyAlignment="1">
      <alignment horizontal="right" vertical="center" wrapText="1"/>
    </xf>
    <xf numFmtId="0" fontId="24" fillId="5"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164" fontId="26" fillId="2" borderId="5" xfId="1" applyNumberFormat="1" applyFont="1" applyFill="1" applyBorder="1" applyAlignment="1" applyProtection="1">
      <alignment horizontal="center" vertical="center" wrapText="1"/>
      <protection locked="0"/>
    </xf>
    <xf numFmtId="164" fontId="26" fillId="2" borderId="14" xfId="1" applyNumberFormat="1" applyFont="1" applyFill="1" applyBorder="1" applyAlignment="1" applyProtection="1">
      <alignment horizontal="center" vertical="center" wrapText="1"/>
      <protection locked="0"/>
    </xf>
    <xf numFmtId="164" fontId="26" fillId="2" borderId="2" xfId="1" applyNumberFormat="1" applyFont="1" applyFill="1" applyBorder="1" applyAlignment="1" applyProtection="1">
      <alignment horizontal="center" vertical="center" wrapText="1"/>
      <protection locked="0"/>
    </xf>
    <xf numFmtId="0" fontId="20" fillId="3" borderId="5"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7" fillId="6" borderId="1" xfId="0" applyFont="1" applyFill="1" applyBorder="1" applyAlignment="1">
      <alignment horizontal="center" vertical="center" wrapText="1"/>
    </xf>
    <xf numFmtId="165" fontId="27" fillId="6" borderId="1" xfId="1" applyNumberFormat="1" applyFont="1" applyFill="1" applyBorder="1" applyAlignment="1">
      <alignment horizontal="center" vertical="center" wrapText="1"/>
    </xf>
    <xf numFmtId="164" fontId="23" fillId="0" borderId="5" xfId="0" applyNumberFormat="1" applyFont="1" applyFill="1" applyBorder="1" applyAlignment="1">
      <alignment horizontal="center" vertical="center" wrapText="1"/>
    </xf>
    <xf numFmtId="164" fontId="23" fillId="0" borderId="14" xfId="0" applyNumberFormat="1" applyFont="1" applyFill="1" applyBorder="1" applyAlignment="1">
      <alignment horizontal="center" vertical="center" wrapText="1"/>
    </xf>
    <xf numFmtId="164" fontId="23" fillId="0" borderId="2" xfId="0" applyNumberFormat="1" applyFont="1" applyFill="1" applyBorder="1" applyAlignment="1">
      <alignment horizontal="center" vertical="center" wrapText="1"/>
    </xf>
    <xf numFmtId="0" fontId="21" fillId="5" borderId="3" xfId="0" applyFont="1" applyFill="1" applyBorder="1" applyAlignment="1">
      <alignment horizontal="left" vertical="center" wrapText="1"/>
    </xf>
    <xf numFmtId="0" fontId="21" fillId="5" borderId="6" xfId="0" applyFont="1" applyFill="1" applyBorder="1" applyAlignment="1">
      <alignment horizontal="left" vertical="center" wrapText="1"/>
    </xf>
    <xf numFmtId="0" fontId="21" fillId="5" borderId="4" xfId="0" applyFont="1" applyFill="1" applyBorder="1" applyAlignment="1">
      <alignment horizontal="left" vertical="center" wrapText="1"/>
    </xf>
    <xf numFmtId="0" fontId="7"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49" fontId="1" fillId="2" borderId="3" xfId="2" applyNumberFormat="1" applyFont="1" applyFill="1" applyBorder="1" applyAlignment="1" applyProtection="1">
      <alignment horizontal="left" vertical="center" wrapText="1"/>
      <protection locked="0"/>
    </xf>
  </cellXfs>
  <cellStyles count="3">
    <cellStyle name="Normal 2" xfId="2" xr:uid="{6AE358A2-E11E-4265-9766-FFDEC9A5AE17}"/>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B8EE-EAE7-4F92-8CE9-D1B4C4718504}">
  <dimension ref="A1:C39"/>
  <sheetViews>
    <sheetView showGridLines="0" view="pageLayout" topLeftCell="A10" zoomScaleNormal="100" workbookViewId="0">
      <selection activeCell="B29" sqref="B29:C29"/>
    </sheetView>
  </sheetViews>
  <sheetFormatPr defaultColWidth="9.140625" defaultRowHeight="15" x14ac:dyDescent="0.25"/>
  <cols>
    <col min="1" max="1" width="35" style="7" customWidth="1"/>
    <col min="2" max="2" width="24.28515625" style="7" customWidth="1"/>
    <col min="3" max="3" width="25.5703125" style="7" customWidth="1"/>
    <col min="4" max="16384" width="9.140625" style="6"/>
  </cols>
  <sheetData>
    <row r="1" spans="1:3" ht="18.75" x14ac:dyDescent="0.25">
      <c r="A1" s="19" t="s">
        <v>0</v>
      </c>
      <c r="B1" s="13"/>
    </row>
    <row r="2" spans="1:3" x14ac:dyDescent="0.25">
      <c r="A2" s="20"/>
      <c r="B2" s="20"/>
      <c r="C2" s="13"/>
    </row>
    <row r="3" spans="1:3" s="17" customFormat="1" ht="18.75" x14ac:dyDescent="0.3">
      <c r="A3" s="63" t="str">
        <f>'Annex 2_Fin.Offer-Tech.spec'!A3</f>
        <v>Procurement title: Electrical drive motors with additional equipment 1</v>
      </c>
      <c r="B3" s="63"/>
      <c r="C3" s="63"/>
    </row>
    <row r="4" spans="1:3" s="17" customFormat="1" x14ac:dyDescent="0.25">
      <c r="A4" s="65" t="str">
        <f>'Annex 2_Fin.Offer-Tech.spec'!A4</f>
        <v>Procurement record number: 62.11-19</v>
      </c>
      <c r="B4" s="65"/>
      <c r="C4" s="65"/>
    </row>
    <row r="5" spans="1:3" s="17" customFormat="1" x14ac:dyDescent="0.25">
      <c r="A5" s="14"/>
      <c r="B5" s="14"/>
      <c r="C5" s="14"/>
    </row>
    <row r="6" spans="1:3" s="17" customFormat="1" x14ac:dyDescent="0.25">
      <c r="A6" s="10" t="s">
        <v>1</v>
      </c>
      <c r="B6" s="10"/>
      <c r="C6" s="14"/>
    </row>
    <row r="7" spans="1:3" s="17" customFormat="1" ht="30" x14ac:dyDescent="0.25">
      <c r="A7" s="15" t="s">
        <v>2</v>
      </c>
      <c r="B7" s="57" t="s">
        <v>3</v>
      </c>
      <c r="C7" s="58"/>
    </row>
    <row r="8" spans="1:3" s="17" customFormat="1" ht="30" x14ac:dyDescent="0.25">
      <c r="A8" s="15" t="s">
        <v>4</v>
      </c>
      <c r="B8" s="57" t="s">
        <v>5</v>
      </c>
      <c r="C8" s="58"/>
    </row>
    <row r="9" spans="1:3" s="17" customFormat="1" ht="30" x14ac:dyDescent="0.25">
      <c r="A9" s="15" t="s">
        <v>6</v>
      </c>
      <c r="B9" s="64" t="s">
        <v>7</v>
      </c>
      <c r="C9" s="64"/>
    </row>
    <row r="10" spans="1:3" s="17" customFormat="1" ht="46.5" customHeight="1" x14ac:dyDescent="0.25">
      <c r="A10" s="15" t="s">
        <v>8</v>
      </c>
      <c r="B10" s="57" t="s">
        <v>9</v>
      </c>
      <c r="C10" s="58"/>
    </row>
    <row r="11" spans="1:3" s="17" customFormat="1" ht="6.75" customHeight="1" x14ac:dyDescent="0.25">
      <c r="A11" s="14"/>
      <c r="B11" s="14"/>
      <c r="C11" s="14"/>
    </row>
    <row r="12" spans="1:3" s="17" customFormat="1" x14ac:dyDescent="0.25">
      <c r="A12" s="10" t="s">
        <v>10</v>
      </c>
      <c r="B12" s="10"/>
      <c r="C12" s="14"/>
    </row>
    <row r="13" spans="1:3" s="18" customFormat="1" ht="28.35" customHeight="1" x14ac:dyDescent="0.25">
      <c r="A13" s="15" t="s">
        <v>11</v>
      </c>
      <c r="B13" s="105"/>
      <c r="C13" s="60"/>
    </row>
    <row r="14" spans="1:3" s="18" customFormat="1" ht="28.35" customHeight="1" x14ac:dyDescent="0.25">
      <c r="A14" s="15" t="s">
        <v>12</v>
      </c>
      <c r="B14" s="59"/>
      <c r="C14" s="60"/>
    </row>
    <row r="15" spans="1:3" ht="28.35" customHeight="1" x14ac:dyDescent="0.25">
      <c r="A15" s="29" t="s">
        <v>13</v>
      </c>
      <c r="B15" s="61"/>
      <c r="C15" s="60"/>
    </row>
    <row r="16" spans="1:3" ht="28.35" customHeight="1" x14ac:dyDescent="0.25">
      <c r="A16" s="15" t="s">
        <v>14</v>
      </c>
      <c r="B16" s="61"/>
      <c r="C16" s="60"/>
    </row>
    <row r="17" spans="1:3" ht="28.35" customHeight="1" x14ac:dyDescent="0.25">
      <c r="A17" s="15" t="s">
        <v>15</v>
      </c>
      <c r="B17" s="61"/>
      <c r="C17" s="60"/>
    </row>
    <row r="18" spans="1:3" ht="28.35" customHeight="1" x14ac:dyDescent="0.25">
      <c r="A18" s="15" t="s">
        <v>16</v>
      </c>
      <c r="B18" s="61"/>
      <c r="C18" s="60"/>
    </row>
    <row r="19" spans="1:3" s="17" customFormat="1" ht="28.35" customHeight="1" x14ac:dyDescent="0.25">
      <c r="A19" s="16" t="s">
        <v>17</v>
      </c>
      <c r="B19" s="61"/>
      <c r="C19" s="60"/>
    </row>
    <row r="20" spans="1:3" ht="28.35" customHeight="1" x14ac:dyDescent="0.25">
      <c r="A20" s="16" t="s">
        <v>18</v>
      </c>
      <c r="B20" s="61"/>
      <c r="C20" s="60"/>
    </row>
    <row r="21" spans="1:3" ht="28.35" customHeight="1" x14ac:dyDescent="0.25">
      <c r="A21" s="16" t="s">
        <v>19</v>
      </c>
      <c r="B21" s="61"/>
      <c r="C21" s="60"/>
    </row>
    <row r="22" spans="1:3" ht="6.75" customHeight="1" x14ac:dyDescent="0.25">
      <c r="B22" s="33"/>
      <c r="C22" s="33"/>
    </row>
    <row r="23" spans="1:3" x14ac:dyDescent="0.25">
      <c r="A23" s="10" t="s">
        <v>20</v>
      </c>
      <c r="B23" s="10"/>
    </row>
    <row r="24" spans="1:3" x14ac:dyDescent="0.25">
      <c r="A24" s="15" t="s">
        <v>21</v>
      </c>
      <c r="B24" s="62" t="s">
        <v>22</v>
      </c>
      <c r="C24" s="58"/>
    </row>
    <row r="25" spans="1:3" ht="11.25" customHeight="1" x14ac:dyDescent="0.25">
      <c r="A25" s="10"/>
      <c r="B25" s="10"/>
      <c r="C25" s="33"/>
    </row>
    <row r="26" spans="1:3" ht="28.35" customHeight="1" x14ac:dyDescent="0.25">
      <c r="A26" s="15" t="s">
        <v>23</v>
      </c>
      <c r="B26" s="52">
        <f>+'Annex 2_Fin.Offer-Tech.spec'!I108</f>
        <v>0</v>
      </c>
      <c r="C26" s="53"/>
    </row>
    <row r="27" spans="1:3" ht="37.5" x14ac:dyDescent="0.25">
      <c r="A27" s="15" t="s">
        <v>24</v>
      </c>
      <c r="B27" s="52">
        <f>+'Annex 2_Fin.Offer-Tech.spec'!I109</f>
        <v>0</v>
      </c>
      <c r="C27" s="53"/>
    </row>
    <row r="28" spans="1:3" ht="26.25" customHeight="1" x14ac:dyDescent="0.25">
      <c r="A28" s="15" t="s">
        <v>25</v>
      </c>
      <c r="B28" s="52">
        <f>+'Annex 2_Fin.Offer-Tech.spec'!I110</f>
        <v>0</v>
      </c>
      <c r="C28" s="53"/>
    </row>
    <row r="29" spans="1:3" ht="28.35" customHeight="1" x14ac:dyDescent="0.25">
      <c r="A29" s="15" t="s">
        <v>38</v>
      </c>
      <c r="B29" s="54">
        <f>+'Annex 2_Fin.Offer-Tech.spec'!I111</f>
        <v>0</v>
      </c>
      <c r="C29" s="55"/>
    </row>
    <row r="30" spans="1:3" x14ac:dyDescent="0.25">
      <c r="A30" s="14"/>
      <c r="B30" s="13"/>
      <c r="C30" s="33"/>
    </row>
    <row r="31" spans="1:3" x14ac:dyDescent="0.25">
      <c r="A31" s="14"/>
      <c r="B31" s="13"/>
      <c r="C31" s="33"/>
    </row>
    <row r="32" spans="1:3" ht="66.75" customHeight="1" x14ac:dyDescent="0.25">
      <c r="A32" s="56" t="s">
        <v>26</v>
      </c>
      <c r="B32" s="56"/>
      <c r="C32" s="56"/>
    </row>
    <row r="33" spans="1:3" ht="45" customHeight="1" x14ac:dyDescent="0.25">
      <c r="A33" s="56" t="s">
        <v>27</v>
      </c>
      <c r="B33" s="56"/>
      <c r="C33" s="56"/>
    </row>
    <row r="34" spans="1:3" ht="45" customHeight="1" x14ac:dyDescent="0.25">
      <c r="A34" s="32"/>
      <c r="B34" s="32"/>
      <c r="C34" s="32"/>
    </row>
    <row r="35" spans="1:3" x14ac:dyDescent="0.25">
      <c r="A35" s="12"/>
      <c r="B35" s="9" t="s">
        <v>28</v>
      </c>
      <c r="C35" s="8"/>
    </row>
    <row r="36" spans="1:3" x14ac:dyDescent="0.25">
      <c r="B36" s="6"/>
    </row>
    <row r="37" spans="1:3" x14ac:dyDescent="0.25">
      <c r="A37" s="10"/>
      <c r="B37" s="9" t="s">
        <v>29</v>
      </c>
      <c r="C37" s="11"/>
    </row>
    <row r="38" spans="1:3" x14ac:dyDescent="0.25">
      <c r="A38" s="10"/>
      <c r="B38" s="9"/>
    </row>
    <row r="39" spans="1:3" x14ac:dyDescent="0.25">
      <c r="A39" s="6"/>
      <c r="B39" s="9" t="s">
        <v>30</v>
      </c>
      <c r="C39" s="8"/>
    </row>
  </sheetData>
  <sheetProtection algorithmName="SHA-512" hashValue="sM5P7kMOlV7fE/a58e83Yhfle+RqUto6WZnHu5SfW+t8/qgohcvZyk7DW8ZGDpNXBHMFml1bgBLc5luOdrmHzQ==" saltValue="qIWXiPnhAwfmnD/9S8ExXA==" spinCount="100000" sheet="1" formatCells="0" formatColumns="0" formatRows="0" sort="0" autoFilter="0" pivotTables="0"/>
  <mergeCells count="22">
    <mergeCell ref="A3:C3"/>
    <mergeCell ref="B7:C7"/>
    <mergeCell ref="B8:C8"/>
    <mergeCell ref="B9:C9"/>
    <mergeCell ref="A4:C4"/>
    <mergeCell ref="B10:C10"/>
    <mergeCell ref="B26:C26"/>
    <mergeCell ref="B13:C13"/>
    <mergeCell ref="B14:C14"/>
    <mergeCell ref="B15:C15"/>
    <mergeCell ref="B16:C16"/>
    <mergeCell ref="B17:C17"/>
    <mergeCell ref="B18:C18"/>
    <mergeCell ref="B19:C19"/>
    <mergeCell ref="B20:C20"/>
    <mergeCell ref="B21:C21"/>
    <mergeCell ref="B24:C24"/>
    <mergeCell ref="B27:C27"/>
    <mergeCell ref="B28:C28"/>
    <mergeCell ref="B29:C29"/>
    <mergeCell ref="A32:C32"/>
    <mergeCell ref="A33:C33"/>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125"/>
  <sheetViews>
    <sheetView showGridLines="0" tabSelected="1" view="pageLayout" topLeftCell="A97" zoomScale="85" zoomScaleNormal="100" zoomScalePageLayoutView="85" workbookViewId="0">
      <selection activeCell="A111" sqref="A111:H111"/>
    </sheetView>
  </sheetViews>
  <sheetFormatPr defaultColWidth="9.140625" defaultRowHeight="15" x14ac:dyDescent="0.25"/>
  <cols>
    <col min="1" max="1" width="7.140625" style="2" customWidth="1"/>
    <col min="2" max="2" width="7" style="2" customWidth="1"/>
    <col min="3" max="3" width="18.28515625" style="2" customWidth="1"/>
    <col min="4" max="4" width="42.85546875" style="5" customWidth="1"/>
    <col min="5" max="5" width="31.7109375" style="21" customWidth="1"/>
    <col min="6" max="6" width="13.140625" style="2" customWidth="1"/>
    <col min="7" max="7" width="6.28515625" style="5" customWidth="1"/>
    <col min="8" max="8" width="8.28515625" style="5" customWidth="1"/>
    <col min="9" max="9" width="14.140625" style="1" customWidth="1"/>
    <col min="10" max="16384" width="9.140625" style="1"/>
  </cols>
  <sheetData>
    <row r="1" spans="1:9" ht="23.25" x14ac:dyDescent="0.25">
      <c r="A1" s="27" t="s">
        <v>31</v>
      </c>
      <c r="B1" s="23"/>
      <c r="C1" s="24"/>
      <c r="D1" s="25"/>
      <c r="E1" s="26"/>
      <c r="F1" s="24"/>
      <c r="G1" s="25"/>
      <c r="H1" s="25"/>
    </row>
    <row r="2" spans="1:9" ht="23.25" x14ac:dyDescent="0.25">
      <c r="A2" s="22"/>
      <c r="B2" s="23"/>
      <c r="C2" s="24"/>
      <c r="D2" s="25"/>
      <c r="E2" s="26"/>
      <c r="F2" s="24"/>
      <c r="G2" s="25"/>
      <c r="H2" s="25"/>
    </row>
    <row r="3" spans="1:9" ht="23.25" x14ac:dyDescent="0.25">
      <c r="A3" s="48" t="s">
        <v>119</v>
      </c>
      <c r="B3" s="23"/>
      <c r="C3" s="24"/>
      <c r="D3" s="25"/>
      <c r="E3" s="26"/>
      <c r="F3" s="24"/>
      <c r="G3" s="25"/>
      <c r="H3" s="25"/>
    </row>
    <row r="4" spans="1:9" ht="23.25" x14ac:dyDescent="0.25">
      <c r="A4" s="51" t="s">
        <v>123</v>
      </c>
      <c r="B4" s="23"/>
      <c r="C4" s="24"/>
      <c r="D4" s="25"/>
      <c r="E4" s="26"/>
      <c r="F4" s="24"/>
      <c r="G4" s="25"/>
      <c r="H4" s="25"/>
    </row>
    <row r="5" spans="1:9" x14ac:dyDescent="0.25">
      <c r="A5" s="24"/>
      <c r="B5" s="24"/>
      <c r="C5" s="24"/>
      <c r="D5" s="25"/>
      <c r="E5" s="26"/>
      <c r="F5" s="24"/>
      <c r="G5" s="25"/>
      <c r="H5" s="25"/>
    </row>
    <row r="6" spans="1:9" s="42" customFormat="1" ht="15.75" x14ac:dyDescent="0.25">
      <c r="A6" s="94" t="s">
        <v>32</v>
      </c>
      <c r="B6" s="94"/>
      <c r="C6" s="94"/>
      <c r="D6" s="94"/>
      <c r="E6" s="46" t="s">
        <v>33</v>
      </c>
      <c r="F6" s="95" t="s">
        <v>34</v>
      </c>
      <c r="G6" s="94" t="s">
        <v>58</v>
      </c>
      <c r="H6" s="94" t="s">
        <v>59</v>
      </c>
      <c r="I6" s="94" t="s">
        <v>56</v>
      </c>
    </row>
    <row r="7" spans="1:9" s="42" customFormat="1" ht="31.5" x14ac:dyDescent="0.25">
      <c r="A7" s="94" t="s">
        <v>57</v>
      </c>
      <c r="B7" s="94"/>
      <c r="C7" s="94" t="s">
        <v>50</v>
      </c>
      <c r="D7" s="94"/>
      <c r="E7" s="46" t="s">
        <v>51</v>
      </c>
      <c r="F7" s="95"/>
      <c r="G7" s="94"/>
      <c r="H7" s="94"/>
      <c r="I7" s="94"/>
    </row>
    <row r="8" spans="1:9" s="42" customFormat="1" ht="15.75" x14ac:dyDescent="0.25">
      <c r="A8" s="72">
        <v>1</v>
      </c>
      <c r="B8" s="72"/>
      <c r="C8" s="73" t="s">
        <v>120</v>
      </c>
      <c r="D8" s="74"/>
      <c r="E8" s="74"/>
      <c r="F8" s="74"/>
      <c r="G8" s="74"/>
      <c r="H8" s="74"/>
      <c r="I8" s="74"/>
    </row>
    <row r="9" spans="1:9" s="31" customFormat="1" ht="14.45" customHeight="1" x14ac:dyDescent="0.25">
      <c r="A9" s="66" t="s">
        <v>52</v>
      </c>
      <c r="B9" s="67"/>
      <c r="C9" s="30" t="s">
        <v>63</v>
      </c>
      <c r="D9" s="49" t="s">
        <v>60</v>
      </c>
      <c r="E9" s="39"/>
      <c r="F9" s="75"/>
      <c r="G9" s="76">
        <v>1</v>
      </c>
      <c r="H9" s="76" t="s">
        <v>105</v>
      </c>
      <c r="I9" s="77">
        <f>F9*G9</f>
        <v>0</v>
      </c>
    </row>
    <row r="10" spans="1:9" s="31" customFormat="1" x14ac:dyDescent="0.25">
      <c r="A10" s="68"/>
      <c r="B10" s="69"/>
      <c r="C10" s="30" t="s">
        <v>64</v>
      </c>
      <c r="D10" s="36" t="s">
        <v>61</v>
      </c>
      <c r="E10" s="39"/>
      <c r="F10" s="75"/>
      <c r="G10" s="76"/>
      <c r="H10" s="76"/>
      <c r="I10" s="77"/>
    </row>
    <row r="11" spans="1:9" s="31" customFormat="1" ht="30" x14ac:dyDescent="0.25">
      <c r="A11" s="68"/>
      <c r="B11" s="69"/>
      <c r="C11" s="30" t="s">
        <v>65</v>
      </c>
      <c r="D11" s="36" t="s">
        <v>62</v>
      </c>
      <c r="E11" s="39"/>
      <c r="F11" s="75"/>
      <c r="G11" s="76"/>
      <c r="H11" s="76"/>
      <c r="I11" s="77"/>
    </row>
    <row r="12" spans="1:9" s="31" customFormat="1" ht="30" x14ac:dyDescent="0.25">
      <c r="A12" s="70"/>
      <c r="B12" s="71"/>
      <c r="C12" s="30" t="s">
        <v>67</v>
      </c>
      <c r="D12" s="36" t="s">
        <v>66</v>
      </c>
      <c r="E12" s="39"/>
      <c r="F12" s="75"/>
      <c r="G12" s="76"/>
      <c r="H12" s="76"/>
      <c r="I12" s="77"/>
    </row>
    <row r="13" spans="1:9" s="31" customFormat="1" x14ac:dyDescent="0.25">
      <c r="A13" s="78" t="s">
        <v>45</v>
      </c>
      <c r="B13" s="78"/>
      <c r="C13" s="30" t="s">
        <v>73</v>
      </c>
      <c r="D13" s="36" t="s">
        <v>46</v>
      </c>
      <c r="E13" s="39"/>
      <c r="F13" s="75"/>
      <c r="G13" s="76"/>
      <c r="H13" s="76"/>
      <c r="I13" s="77"/>
    </row>
    <row r="14" spans="1:9" s="31" customFormat="1" x14ac:dyDescent="0.25">
      <c r="A14" s="78"/>
      <c r="B14" s="78"/>
      <c r="C14" s="30" t="s">
        <v>74</v>
      </c>
      <c r="D14" s="36" t="s">
        <v>68</v>
      </c>
      <c r="E14" s="39"/>
      <c r="F14" s="75"/>
      <c r="G14" s="76"/>
      <c r="H14" s="76"/>
      <c r="I14" s="77"/>
    </row>
    <row r="15" spans="1:9" s="31" customFormat="1" x14ac:dyDescent="0.25">
      <c r="A15" s="78"/>
      <c r="B15" s="78"/>
      <c r="C15" s="30" t="s">
        <v>75</v>
      </c>
      <c r="D15" s="36" t="s">
        <v>69</v>
      </c>
      <c r="E15" s="39"/>
      <c r="F15" s="75"/>
      <c r="G15" s="76"/>
      <c r="H15" s="76"/>
      <c r="I15" s="77"/>
    </row>
    <row r="16" spans="1:9" s="31" customFormat="1" ht="30" x14ac:dyDescent="0.25">
      <c r="A16" s="78"/>
      <c r="B16" s="78"/>
      <c r="C16" s="30" t="s">
        <v>76</v>
      </c>
      <c r="D16" s="36" t="s">
        <v>70</v>
      </c>
      <c r="E16" s="39"/>
      <c r="F16" s="75"/>
      <c r="G16" s="76"/>
      <c r="H16" s="76"/>
      <c r="I16" s="77"/>
    </row>
    <row r="17" spans="1:9" s="31" customFormat="1" ht="30" x14ac:dyDescent="0.25">
      <c r="A17" s="78"/>
      <c r="B17" s="78"/>
      <c r="C17" s="30" t="s">
        <v>77</v>
      </c>
      <c r="D17" s="36" t="s">
        <v>71</v>
      </c>
      <c r="E17" s="39"/>
      <c r="F17" s="75"/>
      <c r="G17" s="76"/>
      <c r="H17" s="76"/>
      <c r="I17" s="77"/>
    </row>
    <row r="18" spans="1:9" s="31" customFormat="1" ht="30" x14ac:dyDescent="0.25">
      <c r="A18" s="79" t="s">
        <v>72</v>
      </c>
      <c r="B18" s="79"/>
      <c r="C18" s="37" t="s">
        <v>78</v>
      </c>
      <c r="D18" s="35" t="s">
        <v>89</v>
      </c>
      <c r="E18" s="39"/>
      <c r="F18" s="75"/>
      <c r="G18" s="76"/>
      <c r="H18" s="76"/>
      <c r="I18" s="77"/>
    </row>
    <row r="19" spans="1:9" s="31" customFormat="1" x14ac:dyDescent="0.25">
      <c r="A19" s="79"/>
      <c r="B19" s="79"/>
      <c r="C19" s="37" t="s">
        <v>79</v>
      </c>
      <c r="D19" s="35" t="s">
        <v>48</v>
      </c>
      <c r="E19" s="39"/>
      <c r="F19" s="75"/>
      <c r="G19" s="76"/>
      <c r="H19" s="76"/>
      <c r="I19" s="77"/>
    </row>
    <row r="20" spans="1:9" s="31" customFormat="1" x14ac:dyDescent="0.25">
      <c r="A20" s="79"/>
      <c r="B20" s="79"/>
      <c r="C20" s="37" t="s">
        <v>80</v>
      </c>
      <c r="D20" s="35" t="s">
        <v>85</v>
      </c>
      <c r="E20" s="39"/>
      <c r="F20" s="75"/>
      <c r="G20" s="76"/>
      <c r="H20" s="76"/>
      <c r="I20" s="77"/>
    </row>
    <row r="21" spans="1:9" s="31" customFormat="1" x14ac:dyDescent="0.25">
      <c r="A21" s="79"/>
      <c r="B21" s="79"/>
      <c r="C21" s="37" t="s">
        <v>81</v>
      </c>
      <c r="D21" s="35" t="s">
        <v>86</v>
      </c>
      <c r="E21" s="39"/>
      <c r="F21" s="75"/>
      <c r="G21" s="76"/>
      <c r="H21" s="76"/>
      <c r="I21" s="77"/>
    </row>
    <row r="22" spans="1:9" s="31" customFormat="1" x14ac:dyDescent="0.25">
      <c r="A22" s="79"/>
      <c r="B22" s="79"/>
      <c r="C22" s="37" t="s">
        <v>82</v>
      </c>
      <c r="D22" s="35" t="s">
        <v>87</v>
      </c>
      <c r="E22" s="39"/>
      <c r="F22" s="75"/>
      <c r="G22" s="76"/>
      <c r="H22" s="76"/>
      <c r="I22" s="77"/>
    </row>
    <row r="23" spans="1:9" s="31" customFormat="1" x14ac:dyDescent="0.25">
      <c r="A23" s="79"/>
      <c r="B23" s="79"/>
      <c r="C23" s="37" t="s">
        <v>83</v>
      </c>
      <c r="D23" s="35" t="s">
        <v>49</v>
      </c>
      <c r="E23" s="39"/>
      <c r="F23" s="75"/>
      <c r="G23" s="76"/>
      <c r="H23" s="76"/>
      <c r="I23" s="77"/>
    </row>
    <row r="24" spans="1:9" s="31" customFormat="1" x14ac:dyDescent="0.25">
      <c r="A24" s="79"/>
      <c r="B24" s="79"/>
      <c r="C24" s="30" t="s">
        <v>84</v>
      </c>
      <c r="D24" s="35" t="s">
        <v>88</v>
      </c>
      <c r="E24" s="39"/>
      <c r="F24" s="75"/>
      <c r="G24" s="76"/>
      <c r="H24" s="76"/>
      <c r="I24" s="77"/>
    </row>
    <row r="25" spans="1:9" s="31" customFormat="1" ht="30" x14ac:dyDescent="0.25">
      <c r="A25" s="81" t="s">
        <v>47</v>
      </c>
      <c r="B25" s="81"/>
      <c r="C25" s="37" t="s">
        <v>90</v>
      </c>
      <c r="D25" s="35" t="s">
        <v>91</v>
      </c>
      <c r="E25" s="39"/>
      <c r="F25" s="75"/>
      <c r="G25" s="76"/>
      <c r="H25" s="76"/>
      <c r="I25" s="77"/>
    </row>
    <row r="26" spans="1:9" s="31" customFormat="1" ht="30" x14ac:dyDescent="0.25">
      <c r="A26" s="81"/>
      <c r="B26" s="81"/>
      <c r="C26" s="37" t="s">
        <v>92</v>
      </c>
      <c r="D26" s="35" t="s">
        <v>94</v>
      </c>
      <c r="E26" s="39"/>
      <c r="F26" s="75"/>
      <c r="G26" s="76"/>
      <c r="H26" s="76"/>
      <c r="I26" s="77"/>
    </row>
    <row r="27" spans="1:9" s="31" customFormat="1" ht="30" x14ac:dyDescent="0.25">
      <c r="A27" s="81"/>
      <c r="B27" s="81"/>
      <c r="C27" s="37" t="s">
        <v>93</v>
      </c>
      <c r="D27" s="35" t="s">
        <v>118</v>
      </c>
      <c r="E27" s="39"/>
      <c r="F27" s="75"/>
      <c r="G27" s="76"/>
      <c r="H27" s="76"/>
      <c r="I27" s="77"/>
    </row>
    <row r="28" spans="1:9" s="31" customFormat="1" ht="30" x14ac:dyDescent="0.25">
      <c r="A28" s="81"/>
      <c r="B28" s="81"/>
      <c r="C28" s="37" t="s">
        <v>95</v>
      </c>
      <c r="D28" s="35" t="s">
        <v>96</v>
      </c>
      <c r="E28" s="39"/>
      <c r="F28" s="75"/>
      <c r="G28" s="76"/>
      <c r="H28" s="76"/>
      <c r="I28" s="77"/>
    </row>
    <row r="29" spans="1:9" s="31" customFormat="1" x14ac:dyDescent="0.25">
      <c r="A29" s="81"/>
      <c r="B29" s="81"/>
      <c r="C29" s="37" t="s">
        <v>97</v>
      </c>
      <c r="D29" s="35" t="s">
        <v>98</v>
      </c>
      <c r="E29" s="39"/>
      <c r="F29" s="75"/>
      <c r="G29" s="76"/>
      <c r="H29" s="76"/>
      <c r="I29" s="77"/>
    </row>
    <row r="30" spans="1:9" s="31" customFormat="1" x14ac:dyDescent="0.25">
      <c r="A30" s="81"/>
      <c r="B30" s="81"/>
      <c r="C30" s="37" t="s">
        <v>99</v>
      </c>
      <c r="D30" s="35" t="s">
        <v>100</v>
      </c>
      <c r="E30" s="39"/>
      <c r="F30" s="75"/>
      <c r="G30" s="76"/>
      <c r="H30" s="76"/>
      <c r="I30" s="77"/>
    </row>
    <row r="31" spans="1:9" s="31" customFormat="1" x14ac:dyDescent="0.25">
      <c r="A31" s="81"/>
      <c r="B31" s="81"/>
      <c r="C31" s="37" t="s">
        <v>101</v>
      </c>
      <c r="D31" s="35" t="s">
        <v>102</v>
      </c>
      <c r="E31" s="39"/>
      <c r="F31" s="75"/>
      <c r="G31" s="76"/>
      <c r="H31" s="76"/>
      <c r="I31" s="77"/>
    </row>
    <row r="32" spans="1:9" s="31" customFormat="1" x14ac:dyDescent="0.25">
      <c r="A32" s="81"/>
      <c r="B32" s="81"/>
      <c r="C32" s="37" t="s">
        <v>103</v>
      </c>
      <c r="D32" s="35" t="s">
        <v>104</v>
      </c>
      <c r="E32" s="39"/>
      <c r="F32" s="75"/>
      <c r="G32" s="76"/>
      <c r="H32" s="76"/>
      <c r="I32" s="77"/>
    </row>
    <row r="33" spans="1:9" s="42" customFormat="1" ht="15.75" x14ac:dyDescent="0.25">
      <c r="A33" s="72">
        <v>2</v>
      </c>
      <c r="B33" s="72"/>
      <c r="C33" s="73" t="s">
        <v>120</v>
      </c>
      <c r="D33" s="74"/>
      <c r="E33" s="74"/>
      <c r="F33" s="74"/>
      <c r="G33" s="74"/>
      <c r="H33" s="74"/>
      <c r="I33" s="74"/>
    </row>
    <row r="34" spans="1:9" s="31" customFormat="1" ht="14.45" customHeight="1" x14ac:dyDescent="0.25">
      <c r="A34" s="66" t="s">
        <v>52</v>
      </c>
      <c r="B34" s="67"/>
      <c r="C34" s="30" t="s">
        <v>63</v>
      </c>
      <c r="D34" s="49" t="s">
        <v>60</v>
      </c>
      <c r="E34" s="39"/>
      <c r="F34" s="75"/>
      <c r="G34" s="76">
        <v>1</v>
      </c>
      <c r="H34" s="76" t="s">
        <v>105</v>
      </c>
      <c r="I34" s="77">
        <f>F34*G34</f>
        <v>0</v>
      </c>
    </row>
    <row r="35" spans="1:9" s="31" customFormat="1" x14ac:dyDescent="0.25">
      <c r="A35" s="68"/>
      <c r="B35" s="69"/>
      <c r="C35" s="30" t="s">
        <v>64</v>
      </c>
      <c r="D35" s="36" t="s">
        <v>61</v>
      </c>
      <c r="E35" s="39"/>
      <c r="F35" s="75"/>
      <c r="G35" s="76"/>
      <c r="H35" s="76"/>
      <c r="I35" s="77"/>
    </row>
    <row r="36" spans="1:9" s="31" customFormat="1" ht="30" x14ac:dyDescent="0.25">
      <c r="A36" s="68"/>
      <c r="B36" s="69"/>
      <c r="C36" s="30" t="s">
        <v>65</v>
      </c>
      <c r="D36" s="36" t="s">
        <v>62</v>
      </c>
      <c r="E36" s="39"/>
      <c r="F36" s="75"/>
      <c r="G36" s="76"/>
      <c r="H36" s="76"/>
      <c r="I36" s="77"/>
    </row>
    <row r="37" spans="1:9" s="31" customFormat="1" ht="30" x14ac:dyDescent="0.25">
      <c r="A37" s="70"/>
      <c r="B37" s="71"/>
      <c r="C37" s="30" t="s">
        <v>67</v>
      </c>
      <c r="D37" s="36" t="s">
        <v>66</v>
      </c>
      <c r="E37" s="39"/>
      <c r="F37" s="75"/>
      <c r="G37" s="76"/>
      <c r="H37" s="76"/>
      <c r="I37" s="77"/>
    </row>
    <row r="38" spans="1:9" s="31" customFormat="1" x14ac:dyDescent="0.25">
      <c r="A38" s="78" t="s">
        <v>45</v>
      </c>
      <c r="B38" s="78"/>
      <c r="C38" s="30" t="s">
        <v>73</v>
      </c>
      <c r="D38" s="36" t="s">
        <v>46</v>
      </c>
      <c r="E38" s="39"/>
      <c r="F38" s="75"/>
      <c r="G38" s="76"/>
      <c r="H38" s="76"/>
      <c r="I38" s="77"/>
    </row>
    <row r="39" spans="1:9" s="31" customFormat="1" x14ac:dyDescent="0.25">
      <c r="A39" s="78"/>
      <c r="B39" s="78"/>
      <c r="C39" s="30" t="s">
        <v>74</v>
      </c>
      <c r="D39" s="36" t="s">
        <v>68</v>
      </c>
      <c r="E39" s="39"/>
      <c r="F39" s="75"/>
      <c r="G39" s="76"/>
      <c r="H39" s="76"/>
      <c r="I39" s="77"/>
    </row>
    <row r="40" spans="1:9" s="31" customFormat="1" x14ac:dyDescent="0.25">
      <c r="A40" s="78"/>
      <c r="B40" s="78"/>
      <c r="C40" s="30" t="s">
        <v>75</v>
      </c>
      <c r="D40" s="36" t="s">
        <v>69</v>
      </c>
      <c r="E40" s="39"/>
      <c r="F40" s="75"/>
      <c r="G40" s="76"/>
      <c r="H40" s="76"/>
      <c r="I40" s="77"/>
    </row>
    <row r="41" spans="1:9" s="31" customFormat="1" ht="30" x14ac:dyDescent="0.25">
      <c r="A41" s="78"/>
      <c r="B41" s="78"/>
      <c r="C41" s="30" t="s">
        <v>76</v>
      </c>
      <c r="D41" s="36" t="s">
        <v>70</v>
      </c>
      <c r="E41" s="39"/>
      <c r="F41" s="75"/>
      <c r="G41" s="76"/>
      <c r="H41" s="76"/>
      <c r="I41" s="77"/>
    </row>
    <row r="42" spans="1:9" s="31" customFormat="1" ht="30" x14ac:dyDescent="0.25">
      <c r="A42" s="78"/>
      <c r="B42" s="78"/>
      <c r="C42" s="30" t="s">
        <v>77</v>
      </c>
      <c r="D42" s="36" t="s">
        <v>71</v>
      </c>
      <c r="E42" s="39"/>
      <c r="F42" s="75"/>
      <c r="G42" s="76"/>
      <c r="H42" s="76"/>
      <c r="I42" s="77"/>
    </row>
    <row r="43" spans="1:9" s="31" customFormat="1" ht="30" x14ac:dyDescent="0.25">
      <c r="A43" s="79" t="s">
        <v>72</v>
      </c>
      <c r="B43" s="79"/>
      <c r="C43" s="37" t="s">
        <v>78</v>
      </c>
      <c r="D43" s="35" t="s">
        <v>89</v>
      </c>
      <c r="E43" s="39"/>
      <c r="F43" s="75"/>
      <c r="G43" s="76"/>
      <c r="H43" s="76"/>
      <c r="I43" s="77"/>
    </row>
    <row r="44" spans="1:9" s="31" customFormat="1" x14ac:dyDescent="0.25">
      <c r="A44" s="79"/>
      <c r="B44" s="79"/>
      <c r="C44" s="37" t="s">
        <v>79</v>
      </c>
      <c r="D44" s="35" t="s">
        <v>48</v>
      </c>
      <c r="E44" s="39"/>
      <c r="F44" s="75"/>
      <c r="G44" s="76"/>
      <c r="H44" s="76"/>
      <c r="I44" s="77"/>
    </row>
    <row r="45" spans="1:9" s="31" customFormat="1" x14ac:dyDescent="0.25">
      <c r="A45" s="79"/>
      <c r="B45" s="79"/>
      <c r="C45" s="37" t="s">
        <v>80</v>
      </c>
      <c r="D45" s="35" t="s">
        <v>85</v>
      </c>
      <c r="E45" s="39"/>
      <c r="F45" s="75"/>
      <c r="G45" s="76"/>
      <c r="H45" s="76"/>
      <c r="I45" s="77"/>
    </row>
    <row r="46" spans="1:9" s="31" customFormat="1" x14ac:dyDescent="0.25">
      <c r="A46" s="79"/>
      <c r="B46" s="79"/>
      <c r="C46" s="37" t="s">
        <v>81</v>
      </c>
      <c r="D46" s="35" t="s">
        <v>86</v>
      </c>
      <c r="E46" s="39"/>
      <c r="F46" s="75"/>
      <c r="G46" s="76"/>
      <c r="H46" s="76"/>
      <c r="I46" s="77"/>
    </row>
    <row r="47" spans="1:9" s="31" customFormat="1" x14ac:dyDescent="0.25">
      <c r="A47" s="79"/>
      <c r="B47" s="79"/>
      <c r="C47" s="37" t="s">
        <v>82</v>
      </c>
      <c r="D47" s="35" t="s">
        <v>87</v>
      </c>
      <c r="E47" s="39"/>
      <c r="F47" s="75"/>
      <c r="G47" s="76"/>
      <c r="H47" s="76"/>
      <c r="I47" s="77"/>
    </row>
    <row r="48" spans="1:9" s="31" customFormat="1" x14ac:dyDescent="0.25">
      <c r="A48" s="79"/>
      <c r="B48" s="79"/>
      <c r="C48" s="37" t="s">
        <v>83</v>
      </c>
      <c r="D48" s="35" t="s">
        <v>49</v>
      </c>
      <c r="E48" s="39"/>
      <c r="F48" s="75"/>
      <c r="G48" s="76"/>
      <c r="H48" s="76"/>
      <c r="I48" s="77"/>
    </row>
    <row r="49" spans="1:9" s="31" customFormat="1" x14ac:dyDescent="0.25">
      <c r="A49" s="79"/>
      <c r="B49" s="79"/>
      <c r="C49" s="30" t="s">
        <v>84</v>
      </c>
      <c r="D49" s="35" t="s">
        <v>88</v>
      </c>
      <c r="E49" s="39"/>
      <c r="F49" s="75"/>
      <c r="G49" s="76"/>
      <c r="H49" s="76"/>
      <c r="I49" s="77"/>
    </row>
    <row r="50" spans="1:9" s="31" customFormat="1" ht="30" x14ac:dyDescent="0.25">
      <c r="A50" s="81" t="s">
        <v>47</v>
      </c>
      <c r="B50" s="81"/>
      <c r="C50" s="37" t="s">
        <v>90</v>
      </c>
      <c r="D50" s="35" t="s">
        <v>91</v>
      </c>
      <c r="E50" s="39"/>
      <c r="F50" s="75"/>
      <c r="G50" s="76"/>
      <c r="H50" s="76"/>
      <c r="I50" s="77"/>
    </row>
    <row r="51" spans="1:9" s="31" customFormat="1" ht="30" x14ac:dyDescent="0.25">
      <c r="A51" s="81"/>
      <c r="B51" s="81"/>
      <c r="C51" s="37" t="s">
        <v>92</v>
      </c>
      <c r="D51" s="35" t="s">
        <v>94</v>
      </c>
      <c r="E51" s="39"/>
      <c r="F51" s="75"/>
      <c r="G51" s="76"/>
      <c r="H51" s="76"/>
      <c r="I51" s="77"/>
    </row>
    <row r="52" spans="1:9" s="31" customFormat="1" ht="30" x14ac:dyDescent="0.25">
      <c r="A52" s="81"/>
      <c r="B52" s="81"/>
      <c r="C52" s="37" t="s">
        <v>93</v>
      </c>
      <c r="D52" s="35" t="s">
        <v>118</v>
      </c>
      <c r="E52" s="39"/>
      <c r="F52" s="75"/>
      <c r="G52" s="76"/>
      <c r="H52" s="76"/>
      <c r="I52" s="77"/>
    </row>
    <row r="53" spans="1:9" s="31" customFormat="1" ht="30" x14ac:dyDescent="0.25">
      <c r="A53" s="81"/>
      <c r="B53" s="81"/>
      <c r="C53" s="37" t="s">
        <v>95</v>
      </c>
      <c r="D53" s="35" t="s">
        <v>96</v>
      </c>
      <c r="E53" s="39"/>
      <c r="F53" s="75"/>
      <c r="G53" s="76"/>
      <c r="H53" s="76"/>
      <c r="I53" s="77"/>
    </row>
    <row r="54" spans="1:9" s="31" customFormat="1" x14ac:dyDescent="0.25">
      <c r="A54" s="81"/>
      <c r="B54" s="81"/>
      <c r="C54" s="37" t="s">
        <v>97</v>
      </c>
      <c r="D54" s="35" t="s">
        <v>98</v>
      </c>
      <c r="E54" s="39"/>
      <c r="F54" s="75"/>
      <c r="G54" s="76"/>
      <c r="H54" s="76"/>
      <c r="I54" s="77"/>
    </row>
    <row r="55" spans="1:9" s="31" customFormat="1" x14ac:dyDescent="0.25">
      <c r="A55" s="81"/>
      <c r="B55" s="81"/>
      <c r="C55" s="37" t="s">
        <v>99</v>
      </c>
      <c r="D55" s="35" t="s">
        <v>100</v>
      </c>
      <c r="E55" s="39"/>
      <c r="F55" s="75"/>
      <c r="G55" s="76"/>
      <c r="H55" s="76"/>
      <c r="I55" s="77"/>
    </row>
    <row r="56" spans="1:9" s="31" customFormat="1" x14ac:dyDescent="0.25">
      <c r="A56" s="81"/>
      <c r="B56" s="81"/>
      <c r="C56" s="37" t="s">
        <v>101</v>
      </c>
      <c r="D56" s="35" t="s">
        <v>102</v>
      </c>
      <c r="E56" s="39"/>
      <c r="F56" s="75"/>
      <c r="G56" s="76"/>
      <c r="H56" s="76"/>
      <c r="I56" s="77"/>
    </row>
    <row r="57" spans="1:9" s="31" customFormat="1" x14ac:dyDescent="0.25">
      <c r="A57" s="81"/>
      <c r="B57" s="81"/>
      <c r="C57" s="37" t="s">
        <v>103</v>
      </c>
      <c r="D57" s="35" t="s">
        <v>104</v>
      </c>
      <c r="E57" s="39"/>
      <c r="F57" s="75"/>
      <c r="G57" s="76"/>
      <c r="H57" s="76"/>
      <c r="I57" s="77"/>
    </row>
    <row r="58" spans="1:9" s="42" customFormat="1" ht="15.75" x14ac:dyDescent="0.25">
      <c r="A58" s="86">
        <v>3</v>
      </c>
      <c r="B58" s="87"/>
      <c r="C58" s="99" t="s">
        <v>121</v>
      </c>
      <c r="D58" s="100"/>
      <c r="E58" s="100"/>
      <c r="F58" s="100"/>
      <c r="G58" s="100"/>
      <c r="H58" s="100"/>
      <c r="I58" s="101"/>
    </row>
    <row r="59" spans="1:9" s="31" customFormat="1" ht="14.45" customHeight="1" x14ac:dyDescent="0.25">
      <c r="A59" s="66" t="s">
        <v>52</v>
      </c>
      <c r="B59" s="67"/>
      <c r="C59" s="30" t="s">
        <v>63</v>
      </c>
      <c r="D59" s="49" t="s">
        <v>60</v>
      </c>
      <c r="E59" s="39"/>
      <c r="F59" s="88"/>
      <c r="G59" s="91">
        <v>1</v>
      </c>
      <c r="H59" s="91" t="s">
        <v>105</v>
      </c>
      <c r="I59" s="96">
        <f>F59*G59</f>
        <v>0</v>
      </c>
    </row>
    <row r="60" spans="1:9" s="31" customFormat="1" x14ac:dyDescent="0.25">
      <c r="A60" s="68"/>
      <c r="B60" s="69"/>
      <c r="C60" s="37" t="s">
        <v>64</v>
      </c>
      <c r="D60" s="36" t="s">
        <v>61</v>
      </c>
      <c r="E60" s="39"/>
      <c r="F60" s="89"/>
      <c r="G60" s="92"/>
      <c r="H60" s="92"/>
      <c r="I60" s="97"/>
    </row>
    <row r="61" spans="1:9" s="31" customFormat="1" ht="30" x14ac:dyDescent="0.25">
      <c r="A61" s="68"/>
      <c r="B61" s="69"/>
      <c r="C61" s="30" t="s">
        <v>65</v>
      </c>
      <c r="D61" s="36" t="s">
        <v>62</v>
      </c>
      <c r="E61" s="39"/>
      <c r="F61" s="89"/>
      <c r="G61" s="92"/>
      <c r="H61" s="92"/>
      <c r="I61" s="97"/>
    </row>
    <row r="62" spans="1:9" s="31" customFormat="1" ht="30" x14ac:dyDescent="0.25">
      <c r="A62" s="70"/>
      <c r="B62" s="71"/>
      <c r="C62" s="30" t="s">
        <v>67</v>
      </c>
      <c r="D62" s="36" t="s">
        <v>66</v>
      </c>
      <c r="E62" s="39"/>
      <c r="F62" s="89"/>
      <c r="G62" s="92"/>
      <c r="H62" s="92"/>
      <c r="I62" s="97"/>
    </row>
    <row r="63" spans="1:9" s="31" customFormat="1" ht="14.45" customHeight="1" x14ac:dyDescent="0.25">
      <c r="A63" s="78" t="s">
        <v>45</v>
      </c>
      <c r="B63" s="78"/>
      <c r="C63" s="30" t="s">
        <v>73</v>
      </c>
      <c r="D63" s="36" t="s">
        <v>46</v>
      </c>
      <c r="E63" s="39"/>
      <c r="F63" s="89"/>
      <c r="G63" s="92"/>
      <c r="H63" s="92"/>
      <c r="I63" s="97"/>
    </row>
    <row r="64" spans="1:9" s="31" customFormat="1" ht="14.45" customHeight="1" x14ac:dyDescent="0.25">
      <c r="A64" s="78"/>
      <c r="B64" s="78"/>
      <c r="C64" s="30" t="s">
        <v>74</v>
      </c>
      <c r="D64" s="36" t="s">
        <v>106</v>
      </c>
      <c r="E64" s="39"/>
      <c r="F64" s="89"/>
      <c r="G64" s="92"/>
      <c r="H64" s="92"/>
      <c r="I64" s="97"/>
    </row>
    <row r="65" spans="1:9" s="31" customFormat="1" ht="14.45" customHeight="1" x14ac:dyDescent="0.25">
      <c r="A65" s="78"/>
      <c r="B65" s="78"/>
      <c r="C65" s="30" t="s">
        <v>75</v>
      </c>
      <c r="D65" s="36" t="s">
        <v>107</v>
      </c>
      <c r="E65" s="39"/>
      <c r="F65" s="89"/>
      <c r="G65" s="92"/>
      <c r="H65" s="92"/>
      <c r="I65" s="97"/>
    </row>
    <row r="66" spans="1:9" s="31" customFormat="1" ht="14.45" customHeight="1" x14ac:dyDescent="0.25">
      <c r="A66" s="78"/>
      <c r="B66" s="78"/>
      <c r="C66" s="30" t="s">
        <v>76</v>
      </c>
      <c r="D66" s="36" t="s">
        <v>108</v>
      </c>
      <c r="E66" s="39"/>
      <c r="F66" s="89"/>
      <c r="G66" s="92"/>
      <c r="H66" s="92"/>
      <c r="I66" s="97"/>
    </row>
    <row r="67" spans="1:9" s="31" customFormat="1" ht="14.45" customHeight="1" x14ac:dyDescent="0.25">
      <c r="A67" s="78"/>
      <c r="B67" s="78"/>
      <c r="C67" s="30" t="s">
        <v>77</v>
      </c>
      <c r="D67" s="36" t="s">
        <v>109</v>
      </c>
      <c r="E67" s="39"/>
      <c r="F67" s="89"/>
      <c r="G67" s="92"/>
      <c r="H67" s="92"/>
      <c r="I67" s="97"/>
    </row>
    <row r="68" spans="1:9" s="31" customFormat="1" ht="30" customHeight="1" x14ac:dyDescent="0.25">
      <c r="A68" s="79" t="s">
        <v>72</v>
      </c>
      <c r="B68" s="79"/>
      <c r="C68" s="37" t="s">
        <v>78</v>
      </c>
      <c r="D68" s="36" t="s">
        <v>53</v>
      </c>
      <c r="E68" s="39"/>
      <c r="F68" s="89"/>
      <c r="G68" s="92"/>
      <c r="H68" s="92"/>
      <c r="I68" s="97"/>
    </row>
    <row r="69" spans="1:9" s="31" customFormat="1" ht="14.45" customHeight="1" x14ac:dyDescent="0.25">
      <c r="A69" s="79"/>
      <c r="B69" s="79"/>
      <c r="C69" s="37" t="s">
        <v>79</v>
      </c>
      <c r="D69" s="36" t="s">
        <v>54</v>
      </c>
      <c r="E69" s="39"/>
      <c r="F69" s="89"/>
      <c r="G69" s="92"/>
      <c r="H69" s="92"/>
      <c r="I69" s="97"/>
    </row>
    <row r="70" spans="1:9" s="31" customFormat="1" ht="14.45" customHeight="1" x14ac:dyDescent="0.25">
      <c r="A70" s="79"/>
      <c r="B70" s="79"/>
      <c r="C70" s="37" t="s">
        <v>80</v>
      </c>
      <c r="D70" s="36" t="s">
        <v>110</v>
      </c>
      <c r="E70" s="39"/>
      <c r="F70" s="89"/>
      <c r="G70" s="92"/>
      <c r="H70" s="92"/>
      <c r="I70" s="97"/>
    </row>
    <row r="71" spans="1:9" s="31" customFormat="1" ht="14.45" customHeight="1" x14ac:dyDescent="0.25">
      <c r="A71" s="79"/>
      <c r="B71" s="79"/>
      <c r="C71" s="37" t="s">
        <v>81</v>
      </c>
      <c r="D71" s="36" t="s">
        <v>94</v>
      </c>
      <c r="E71" s="39"/>
      <c r="F71" s="89"/>
      <c r="G71" s="92"/>
      <c r="H71" s="92"/>
      <c r="I71" s="97"/>
    </row>
    <row r="72" spans="1:9" s="31" customFormat="1" ht="14.45" customHeight="1" x14ac:dyDescent="0.25">
      <c r="A72" s="79"/>
      <c r="B72" s="79"/>
      <c r="C72" s="37" t="s">
        <v>82</v>
      </c>
      <c r="D72" s="36" t="s">
        <v>111</v>
      </c>
      <c r="E72" s="39"/>
      <c r="F72" s="89"/>
      <c r="G72" s="92"/>
      <c r="H72" s="92"/>
      <c r="I72" s="97"/>
    </row>
    <row r="73" spans="1:9" s="31" customFormat="1" ht="14.45" customHeight="1" x14ac:dyDescent="0.25">
      <c r="A73" s="79"/>
      <c r="B73" s="79"/>
      <c r="C73" s="37" t="s">
        <v>83</v>
      </c>
      <c r="D73" s="36" t="s">
        <v>55</v>
      </c>
      <c r="E73" s="39"/>
      <c r="F73" s="89"/>
      <c r="G73" s="92"/>
      <c r="H73" s="92"/>
      <c r="I73" s="97"/>
    </row>
    <row r="74" spans="1:9" s="31" customFormat="1" ht="14.45" customHeight="1" x14ac:dyDescent="0.25">
      <c r="A74" s="79"/>
      <c r="B74" s="79"/>
      <c r="C74" s="37" t="s">
        <v>84</v>
      </c>
      <c r="D74" s="36" t="s">
        <v>88</v>
      </c>
      <c r="E74" s="39"/>
      <c r="F74" s="89"/>
      <c r="G74" s="92"/>
      <c r="H74" s="92"/>
      <c r="I74" s="97"/>
    </row>
    <row r="75" spans="1:9" s="31" customFormat="1" ht="31.15" customHeight="1" x14ac:dyDescent="0.25">
      <c r="A75" s="78" t="s">
        <v>47</v>
      </c>
      <c r="B75" s="78"/>
      <c r="C75" s="37" t="s">
        <v>90</v>
      </c>
      <c r="D75" s="36" t="s">
        <v>112</v>
      </c>
      <c r="E75" s="39"/>
      <c r="F75" s="89"/>
      <c r="G75" s="92"/>
      <c r="H75" s="92"/>
      <c r="I75" s="97"/>
    </row>
    <row r="76" spans="1:9" s="31" customFormat="1" ht="30" x14ac:dyDescent="0.25">
      <c r="A76" s="78"/>
      <c r="B76" s="78"/>
      <c r="C76" s="37" t="s">
        <v>92</v>
      </c>
      <c r="D76" s="36" t="s">
        <v>113</v>
      </c>
      <c r="E76" s="39"/>
      <c r="F76" s="89"/>
      <c r="G76" s="92"/>
      <c r="H76" s="92"/>
      <c r="I76" s="97"/>
    </row>
    <row r="77" spans="1:9" s="31" customFormat="1" ht="30" x14ac:dyDescent="0.25">
      <c r="A77" s="78"/>
      <c r="B77" s="78"/>
      <c r="C77" s="37" t="s">
        <v>93</v>
      </c>
      <c r="D77" s="36" t="s">
        <v>114</v>
      </c>
      <c r="E77" s="39"/>
      <c r="F77" s="89"/>
      <c r="G77" s="92"/>
      <c r="H77" s="92"/>
      <c r="I77" s="97"/>
    </row>
    <row r="78" spans="1:9" s="31" customFormat="1" ht="30" x14ac:dyDescent="0.25">
      <c r="A78" s="78"/>
      <c r="B78" s="78"/>
      <c r="C78" s="37" t="s">
        <v>95</v>
      </c>
      <c r="D78" s="36" t="s">
        <v>115</v>
      </c>
      <c r="E78" s="39"/>
      <c r="F78" s="89"/>
      <c r="G78" s="92"/>
      <c r="H78" s="92"/>
      <c r="I78" s="97"/>
    </row>
    <row r="79" spans="1:9" s="31" customFormat="1" ht="14.45" customHeight="1" x14ac:dyDescent="0.25">
      <c r="A79" s="78"/>
      <c r="B79" s="78"/>
      <c r="C79" s="37" t="s">
        <v>97</v>
      </c>
      <c r="D79" s="36" t="s">
        <v>116</v>
      </c>
      <c r="E79" s="39"/>
      <c r="F79" s="89"/>
      <c r="G79" s="92"/>
      <c r="H79" s="92"/>
      <c r="I79" s="97"/>
    </row>
    <row r="80" spans="1:9" s="31" customFormat="1" ht="14.45" customHeight="1" x14ac:dyDescent="0.25">
      <c r="A80" s="78"/>
      <c r="B80" s="78"/>
      <c r="C80" s="37" t="s">
        <v>99</v>
      </c>
      <c r="D80" s="36" t="s">
        <v>117</v>
      </c>
      <c r="E80" s="39"/>
      <c r="F80" s="89"/>
      <c r="G80" s="92"/>
      <c r="H80" s="92"/>
      <c r="I80" s="97"/>
    </row>
    <row r="81" spans="1:9" s="31" customFormat="1" ht="14.45" customHeight="1" x14ac:dyDescent="0.25">
      <c r="A81" s="78"/>
      <c r="B81" s="78"/>
      <c r="C81" s="37" t="s">
        <v>101</v>
      </c>
      <c r="D81" s="36" t="s">
        <v>102</v>
      </c>
      <c r="E81" s="39"/>
      <c r="F81" s="89"/>
      <c r="G81" s="92"/>
      <c r="H81" s="92"/>
      <c r="I81" s="97"/>
    </row>
    <row r="82" spans="1:9" s="31" customFormat="1" ht="14.45" customHeight="1" x14ac:dyDescent="0.25">
      <c r="A82" s="78"/>
      <c r="B82" s="78"/>
      <c r="C82" s="37" t="s">
        <v>103</v>
      </c>
      <c r="D82" s="35" t="s">
        <v>104</v>
      </c>
      <c r="E82" s="39"/>
      <c r="F82" s="90"/>
      <c r="G82" s="93"/>
      <c r="H82" s="93"/>
      <c r="I82" s="98"/>
    </row>
    <row r="83" spans="1:9" s="42" customFormat="1" ht="15.75" x14ac:dyDescent="0.25">
      <c r="A83" s="86">
        <v>4</v>
      </c>
      <c r="B83" s="87"/>
      <c r="C83" s="99" t="s">
        <v>122</v>
      </c>
      <c r="D83" s="100"/>
      <c r="E83" s="100"/>
      <c r="F83" s="100"/>
      <c r="G83" s="100"/>
      <c r="H83" s="100"/>
      <c r="I83" s="101"/>
    </row>
    <row r="84" spans="1:9" s="31" customFormat="1" ht="14.45" customHeight="1" x14ac:dyDescent="0.25">
      <c r="A84" s="66" t="s">
        <v>52</v>
      </c>
      <c r="B84" s="67"/>
      <c r="C84" s="30" t="s">
        <v>63</v>
      </c>
      <c r="D84" s="49" t="s">
        <v>60</v>
      </c>
      <c r="E84" s="39"/>
      <c r="F84" s="88"/>
      <c r="G84" s="91">
        <v>1</v>
      </c>
      <c r="H84" s="91" t="s">
        <v>105</v>
      </c>
      <c r="I84" s="96">
        <f>F84*G84</f>
        <v>0</v>
      </c>
    </row>
    <row r="85" spans="1:9" s="31" customFormat="1" x14ac:dyDescent="0.25">
      <c r="A85" s="68"/>
      <c r="B85" s="69"/>
      <c r="C85" s="37" t="s">
        <v>64</v>
      </c>
      <c r="D85" s="36" t="s">
        <v>61</v>
      </c>
      <c r="E85" s="39"/>
      <c r="F85" s="89"/>
      <c r="G85" s="92"/>
      <c r="H85" s="92"/>
      <c r="I85" s="97"/>
    </row>
    <row r="86" spans="1:9" s="31" customFormat="1" ht="30" x14ac:dyDescent="0.25">
      <c r="A86" s="68"/>
      <c r="B86" s="69"/>
      <c r="C86" s="30" t="s">
        <v>65</v>
      </c>
      <c r="D86" s="36" t="s">
        <v>62</v>
      </c>
      <c r="E86" s="39"/>
      <c r="F86" s="89"/>
      <c r="G86" s="92"/>
      <c r="H86" s="92"/>
      <c r="I86" s="97"/>
    </row>
    <row r="87" spans="1:9" s="31" customFormat="1" ht="30" x14ac:dyDescent="0.25">
      <c r="A87" s="70"/>
      <c r="B87" s="71"/>
      <c r="C87" s="30" t="s">
        <v>67</v>
      </c>
      <c r="D87" s="36" t="s">
        <v>66</v>
      </c>
      <c r="E87" s="39"/>
      <c r="F87" s="89"/>
      <c r="G87" s="92"/>
      <c r="H87" s="92"/>
      <c r="I87" s="97"/>
    </row>
    <row r="88" spans="1:9" s="31" customFormat="1" ht="14.45" customHeight="1" x14ac:dyDescent="0.25">
      <c r="A88" s="78" t="s">
        <v>45</v>
      </c>
      <c r="B88" s="78"/>
      <c r="C88" s="30" t="s">
        <v>73</v>
      </c>
      <c r="D88" s="36" t="s">
        <v>46</v>
      </c>
      <c r="E88" s="39"/>
      <c r="F88" s="89"/>
      <c r="G88" s="92"/>
      <c r="H88" s="92"/>
      <c r="I88" s="97"/>
    </row>
    <row r="89" spans="1:9" s="31" customFormat="1" ht="14.45" customHeight="1" x14ac:dyDescent="0.25">
      <c r="A89" s="78"/>
      <c r="B89" s="78"/>
      <c r="C89" s="30" t="s">
        <v>74</v>
      </c>
      <c r="D89" s="36" t="s">
        <v>106</v>
      </c>
      <c r="E89" s="39"/>
      <c r="F89" s="89"/>
      <c r="G89" s="92"/>
      <c r="H89" s="92"/>
      <c r="I89" s="97"/>
    </row>
    <row r="90" spans="1:9" s="31" customFormat="1" ht="14.45" customHeight="1" x14ac:dyDescent="0.25">
      <c r="A90" s="78"/>
      <c r="B90" s="78"/>
      <c r="C90" s="30" t="s">
        <v>75</v>
      </c>
      <c r="D90" s="36" t="s">
        <v>107</v>
      </c>
      <c r="E90" s="39"/>
      <c r="F90" s="89"/>
      <c r="G90" s="92"/>
      <c r="H90" s="92"/>
      <c r="I90" s="97"/>
    </row>
    <row r="91" spans="1:9" s="31" customFormat="1" ht="14.45" customHeight="1" x14ac:dyDescent="0.25">
      <c r="A91" s="78"/>
      <c r="B91" s="78"/>
      <c r="C91" s="30" t="s">
        <v>76</v>
      </c>
      <c r="D91" s="36" t="s">
        <v>108</v>
      </c>
      <c r="E91" s="39"/>
      <c r="F91" s="89"/>
      <c r="G91" s="92"/>
      <c r="H91" s="92"/>
      <c r="I91" s="97"/>
    </row>
    <row r="92" spans="1:9" s="31" customFormat="1" ht="14.45" customHeight="1" x14ac:dyDescent="0.25">
      <c r="A92" s="78"/>
      <c r="B92" s="78"/>
      <c r="C92" s="30" t="s">
        <v>77</v>
      </c>
      <c r="D92" s="36" t="s">
        <v>109</v>
      </c>
      <c r="E92" s="39"/>
      <c r="F92" s="89"/>
      <c r="G92" s="92"/>
      <c r="H92" s="92"/>
      <c r="I92" s="97"/>
    </row>
    <row r="93" spans="1:9" s="31" customFormat="1" ht="30" customHeight="1" x14ac:dyDescent="0.25">
      <c r="A93" s="79" t="s">
        <v>72</v>
      </c>
      <c r="B93" s="79"/>
      <c r="C93" s="37" t="s">
        <v>78</v>
      </c>
      <c r="D93" s="36" t="s">
        <v>53</v>
      </c>
      <c r="E93" s="39"/>
      <c r="F93" s="89"/>
      <c r="G93" s="92"/>
      <c r="H93" s="92"/>
      <c r="I93" s="97"/>
    </row>
    <row r="94" spans="1:9" s="31" customFormat="1" ht="14.45" customHeight="1" x14ac:dyDescent="0.25">
      <c r="A94" s="79"/>
      <c r="B94" s="79"/>
      <c r="C94" s="37" t="s">
        <v>79</v>
      </c>
      <c r="D94" s="36" t="s">
        <v>54</v>
      </c>
      <c r="E94" s="39"/>
      <c r="F94" s="89"/>
      <c r="G94" s="92"/>
      <c r="H94" s="92"/>
      <c r="I94" s="97"/>
    </row>
    <row r="95" spans="1:9" s="31" customFormat="1" ht="14.45" customHeight="1" x14ac:dyDescent="0.25">
      <c r="A95" s="79"/>
      <c r="B95" s="79"/>
      <c r="C95" s="37" t="s">
        <v>80</v>
      </c>
      <c r="D95" s="36" t="s">
        <v>110</v>
      </c>
      <c r="E95" s="39"/>
      <c r="F95" s="89"/>
      <c r="G95" s="92"/>
      <c r="H95" s="92"/>
      <c r="I95" s="97"/>
    </row>
    <row r="96" spans="1:9" s="31" customFormat="1" ht="14.45" customHeight="1" x14ac:dyDescent="0.25">
      <c r="A96" s="79"/>
      <c r="B96" s="79"/>
      <c r="C96" s="37" t="s">
        <v>81</v>
      </c>
      <c r="D96" s="36" t="s">
        <v>94</v>
      </c>
      <c r="E96" s="39"/>
      <c r="F96" s="89"/>
      <c r="G96" s="92"/>
      <c r="H96" s="92"/>
      <c r="I96" s="97"/>
    </row>
    <row r="97" spans="1:9" s="31" customFormat="1" ht="14.45" customHeight="1" x14ac:dyDescent="0.25">
      <c r="A97" s="79"/>
      <c r="B97" s="79"/>
      <c r="C97" s="37" t="s">
        <v>82</v>
      </c>
      <c r="D97" s="36" t="s">
        <v>111</v>
      </c>
      <c r="E97" s="39"/>
      <c r="F97" s="89"/>
      <c r="G97" s="92"/>
      <c r="H97" s="92"/>
      <c r="I97" s="97"/>
    </row>
    <row r="98" spans="1:9" s="31" customFormat="1" ht="14.45" customHeight="1" x14ac:dyDescent="0.25">
      <c r="A98" s="79"/>
      <c r="B98" s="79"/>
      <c r="C98" s="37" t="s">
        <v>83</v>
      </c>
      <c r="D98" s="36" t="s">
        <v>55</v>
      </c>
      <c r="E98" s="39"/>
      <c r="F98" s="89"/>
      <c r="G98" s="92"/>
      <c r="H98" s="92"/>
      <c r="I98" s="97"/>
    </row>
    <row r="99" spans="1:9" s="31" customFormat="1" ht="14.45" customHeight="1" x14ac:dyDescent="0.25">
      <c r="A99" s="79"/>
      <c r="B99" s="79"/>
      <c r="C99" s="37" t="s">
        <v>84</v>
      </c>
      <c r="D99" s="36" t="s">
        <v>88</v>
      </c>
      <c r="E99" s="39"/>
      <c r="F99" s="89"/>
      <c r="G99" s="92"/>
      <c r="H99" s="92"/>
      <c r="I99" s="97"/>
    </row>
    <row r="100" spans="1:9" s="31" customFormat="1" ht="31.15" customHeight="1" x14ac:dyDescent="0.25">
      <c r="A100" s="78" t="s">
        <v>47</v>
      </c>
      <c r="B100" s="78"/>
      <c r="C100" s="37" t="s">
        <v>90</v>
      </c>
      <c r="D100" s="36" t="s">
        <v>112</v>
      </c>
      <c r="E100" s="39"/>
      <c r="F100" s="89"/>
      <c r="G100" s="92"/>
      <c r="H100" s="92"/>
      <c r="I100" s="97"/>
    </row>
    <row r="101" spans="1:9" s="31" customFormat="1" ht="30" x14ac:dyDescent="0.25">
      <c r="A101" s="78"/>
      <c r="B101" s="78"/>
      <c r="C101" s="37" t="s">
        <v>92</v>
      </c>
      <c r="D101" s="36" t="s">
        <v>113</v>
      </c>
      <c r="E101" s="39"/>
      <c r="F101" s="89"/>
      <c r="G101" s="92"/>
      <c r="H101" s="92"/>
      <c r="I101" s="97"/>
    </row>
    <row r="102" spans="1:9" s="31" customFormat="1" ht="30" x14ac:dyDescent="0.25">
      <c r="A102" s="78"/>
      <c r="B102" s="78"/>
      <c r="C102" s="37" t="s">
        <v>93</v>
      </c>
      <c r="D102" s="36" t="s">
        <v>114</v>
      </c>
      <c r="E102" s="39"/>
      <c r="F102" s="89"/>
      <c r="G102" s="92"/>
      <c r="H102" s="92"/>
      <c r="I102" s="97"/>
    </row>
    <row r="103" spans="1:9" s="31" customFormat="1" ht="30" x14ac:dyDescent="0.25">
      <c r="A103" s="78"/>
      <c r="B103" s="78"/>
      <c r="C103" s="37" t="s">
        <v>95</v>
      </c>
      <c r="D103" s="36" t="s">
        <v>115</v>
      </c>
      <c r="E103" s="39"/>
      <c r="F103" s="89"/>
      <c r="G103" s="92"/>
      <c r="H103" s="92"/>
      <c r="I103" s="97"/>
    </row>
    <row r="104" spans="1:9" s="31" customFormat="1" ht="14.45" customHeight="1" x14ac:dyDescent="0.25">
      <c r="A104" s="78"/>
      <c r="B104" s="78"/>
      <c r="C104" s="37" t="s">
        <v>97</v>
      </c>
      <c r="D104" s="36" t="s">
        <v>116</v>
      </c>
      <c r="E104" s="39"/>
      <c r="F104" s="89"/>
      <c r="G104" s="92"/>
      <c r="H104" s="92"/>
      <c r="I104" s="97"/>
    </row>
    <row r="105" spans="1:9" s="31" customFormat="1" ht="14.45" customHeight="1" x14ac:dyDescent="0.25">
      <c r="A105" s="78"/>
      <c r="B105" s="78"/>
      <c r="C105" s="37" t="s">
        <v>99</v>
      </c>
      <c r="D105" s="36" t="s">
        <v>117</v>
      </c>
      <c r="E105" s="39"/>
      <c r="F105" s="89"/>
      <c r="G105" s="92"/>
      <c r="H105" s="92"/>
      <c r="I105" s="97"/>
    </row>
    <row r="106" spans="1:9" s="31" customFormat="1" ht="14.45" customHeight="1" x14ac:dyDescent="0.25">
      <c r="A106" s="78"/>
      <c r="B106" s="78"/>
      <c r="C106" s="37" t="s">
        <v>101</v>
      </c>
      <c r="D106" s="36" t="s">
        <v>102</v>
      </c>
      <c r="E106" s="39"/>
      <c r="F106" s="89"/>
      <c r="G106" s="92"/>
      <c r="H106" s="92"/>
      <c r="I106" s="97"/>
    </row>
    <row r="107" spans="1:9" s="31" customFormat="1" ht="14.45" customHeight="1" x14ac:dyDescent="0.25">
      <c r="A107" s="78"/>
      <c r="B107" s="78"/>
      <c r="C107" s="37" t="s">
        <v>103</v>
      </c>
      <c r="D107" s="35" t="s">
        <v>104</v>
      </c>
      <c r="E107" s="39"/>
      <c r="F107" s="90"/>
      <c r="G107" s="93"/>
      <c r="H107" s="93"/>
      <c r="I107" s="98"/>
    </row>
    <row r="108" spans="1:9" s="42" customFormat="1" ht="15.75" x14ac:dyDescent="0.25">
      <c r="A108" s="85" t="s">
        <v>35</v>
      </c>
      <c r="B108" s="85"/>
      <c r="C108" s="85"/>
      <c r="D108" s="85"/>
      <c r="E108" s="85"/>
      <c r="F108" s="85"/>
      <c r="G108" s="85"/>
      <c r="H108" s="85"/>
      <c r="I108" s="50">
        <f>I9+I34+I59+I84</f>
        <v>0</v>
      </c>
    </row>
    <row r="109" spans="1:9" s="42" customFormat="1" ht="15.75" x14ac:dyDescent="0.25">
      <c r="A109" s="85" t="s">
        <v>36</v>
      </c>
      <c r="B109" s="85"/>
      <c r="C109" s="85"/>
      <c r="D109" s="85"/>
      <c r="E109" s="85"/>
      <c r="F109" s="85"/>
      <c r="G109" s="85"/>
      <c r="H109" s="85"/>
      <c r="I109" s="47"/>
    </row>
    <row r="110" spans="1:9" s="42" customFormat="1" ht="15.75" x14ac:dyDescent="0.25">
      <c r="A110" s="85" t="s">
        <v>37</v>
      </c>
      <c r="B110" s="85"/>
      <c r="C110" s="85"/>
      <c r="D110" s="85"/>
      <c r="E110" s="85"/>
      <c r="F110" s="85"/>
      <c r="G110" s="85"/>
      <c r="H110" s="85"/>
      <c r="I110" s="50">
        <f>+I108+I109</f>
        <v>0</v>
      </c>
    </row>
    <row r="111" spans="1:9" s="42" customFormat="1" ht="15.75" x14ac:dyDescent="0.25">
      <c r="A111" s="82" t="s">
        <v>38</v>
      </c>
      <c r="B111" s="83"/>
      <c r="C111" s="83"/>
      <c r="D111" s="83"/>
      <c r="E111" s="83"/>
      <c r="F111" s="83"/>
      <c r="G111" s="83"/>
      <c r="H111" s="84"/>
      <c r="I111" s="47"/>
    </row>
    <row r="112" spans="1:9" s="43" customFormat="1" ht="15.75" x14ac:dyDescent="0.25">
      <c r="E112" s="44"/>
      <c r="F112" s="44"/>
      <c r="H112" s="44"/>
      <c r="I112" s="45"/>
    </row>
    <row r="113" spans="1:9" x14ac:dyDescent="0.25">
      <c r="A113" s="80" t="s">
        <v>39</v>
      </c>
      <c r="B113" s="80"/>
      <c r="C113" s="80"/>
      <c r="D113" s="80"/>
      <c r="E113" s="80"/>
      <c r="F113" s="80"/>
      <c r="G113" s="80"/>
      <c r="H113" s="80"/>
      <c r="I113" s="80"/>
    </row>
    <row r="114" spans="1:9" x14ac:dyDescent="0.25">
      <c r="A114" s="80"/>
      <c r="B114" s="80"/>
      <c r="C114" s="80"/>
      <c r="D114" s="80"/>
      <c r="E114" s="80"/>
      <c r="F114" s="80"/>
      <c r="G114" s="80"/>
      <c r="H114" s="80"/>
      <c r="I114" s="80"/>
    </row>
    <row r="115" spans="1:9" ht="15.75" x14ac:dyDescent="0.25">
      <c r="A115" s="38"/>
      <c r="B115" s="38"/>
      <c r="C115" s="38"/>
      <c r="D115" s="38"/>
      <c r="E115" s="38"/>
      <c r="F115" s="38"/>
      <c r="G115" s="38"/>
      <c r="H115" s="38"/>
      <c r="I115" s="38"/>
    </row>
    <row r="116" spans="1:9" x14ac:dyDescent="0.25">
      <c r="G116" s="40"/>
      <c r="H116" s="40"/>
      <c r="I116" s="41"/>
    </row>
    <row r="117" spans="1:9" x14ac:dyDescent="0.25">
      <c r="G117" s="40"/>
      <c r="H117" s="40"/>
      <c r="I117" s="41"/>
    </row>
    <row r="118" spans="1:9" x14ac:dyDescent="0.25">
      <c r="G118" s="40"/>
      <c r="H118" s="40"/>
      <c r="I118" s="41"/>
    </row>
    <row r="119" spans="1:9" x14ac:dyDescent="0.25">
      <c r="G119" s="40"/>
      <c r="H119" s="40"/>
      <c r="I119" s="41"/>
    </row>
    <row r="120" spans="1:9" x14ac:dyDescent="0.25">
      <c r="G120" s="40"/>
      <c r="H120" s="40"/>
      <c r="I120" s="41"/>
    </row>
    <row r="121" spans="1:9" x14ac:dyDescent="0.25">
      <c r="G121" s="40"/>
      <c r="H121" s="40"/>
      <c r="I121" s="41"/>
    </row>
    <row r="122" spans="1:9" x14ac:dyDescent="0.25">
      <c r="G122" s="40"/>
      <c r="H122" s="40"/>
      <c r="I122" s="41"/>
    </row>
    <row r="123" spans="1:9" x14ac:dyDescent="0.25">
      <c r="G123" s="40"/>
      <c r="H123" s="40"/>
      <c r="I123" s="41"/>
    </row>
    <row r="124" spans="1:9" x14ac:dyDescent="0.25">
      <c r="G124" s="40"/>
      <c r="H124" s="40"/>
      <c r="I124" s="41"/>
    </row>
    <row r="125" spans="1:9" x14ac:dyDescent="0.25">
      <c r="G125" s="40"/>
      <c r="H125" s="40"/>
      <c r="I125" s="41"/>
    </row>
  </sheetData>
  <sheetProtection algorithmName="SHA-512" hashValue="v84Mg8E+kpF+m4FsgsUncm7reMPA7agTsPAztTKpt/TBFt7mQ8MtX3ynl99Bgx+e2dp6iMXcegHPTd33fRNKiA==" saltValue="k1mQ9S1tnWCeA49tCLgTqQ==" spinCount="100000" sheet="1" formatCells="0" formatColumns="0" formatRows="0" autoFilter="0" pivotTables="0"/>
  <protectedRanges>
    <protectedRange sqref="I111" name="Raspon6"/>
    <protectedRange sqref="E9:F32" name="Raspon1"/>
    <protectedRange sqref="E34:F57" name="Raspon2"/>
    <protectedRange sqref="E59:F82" name="Raspon3"/>
    <protectedRange sqref="E84:F107" name="Raspon4"/>
    <protectedRange sqref="I109" name="Raspon5"/>
  </protectedRanges>
  <mergeCells count="52">
    <mergeCell ref="A84:B87"/>
    <mergeCell ref="F84:F107"/>
    <mergeCell ref="G84:G107"/>
    <mergeCell ref="H84:H107"/>
    <mergeCell ref="I84:I107"/>
    <mergeCell ref="A88:B92"/>
    <mergeCell ref="A93:B99"/>
    <mergeCell ref="A100:B107"/>
    <mergeCell ref="I59:I82"/>
    <mergeCell ref="C58:I58"/>
    <mergeCell ref="A59:B62"/>
    <mergeCell ref="A83:B83"/>
    <mergeCell ref="C83:I83"/>
    <mergeCell ref="A7:B7"/>
    <mergeCell ref="A8:B8"/>
    <mergeCell ref="C8:I8"/>
    <mergeCell ref="G6:G7"/>
    <mergeCell ref="A6:D6"/>
    <mergeCell ref="C7:D7"/>
    <mergeCell ref="F6:F7"/>
    <mergeCell ref="H6:H7"/>
    <mergeCell ref="I6:I7"/>
    <mergeCell ref="A113:I114"/>
    <mergeCell ref="A13:B17"/>
    <mergeCell ref="A18:B24"/>
    <mergeCell ref="A25:B32"/>
    <mergeCell ref="A63:B67"/>
    <mergeCell ref="A68:B74"/>
    <mergeCell ref="A75:B82"/>
    <mergeCell ref="A111:H111"/>
    <mergeCell ref="A108:H108"/>
    <mergeCell ref="A109:H109"/>
    <mergeCell ref="A110:H110"/>
    <mergeCell ref="A50:B57"/>
    <mergeCell ref="A58:B58"/>
    <mergeCell ref="F59:F82"/>
    <mergeCell ref="G59:G82"/>
    <mergeCell ref="H59:H82"/>
    <mergeCell ref="A9:B12"/>
    <mergeCell ref="A33:B33"/>
    <mergeCell ref="C33:I33"/>
    <mergeCell ref="A34:B37"/>
    <mergeCell ref="F34:F57"/>
    <mergeCell ref="G34:G57"/>
    <mergeCell ref="F9:F32"/>
    <mergeCell ref="G9:G32"/>
    <mergeCell ref="H9:H32"/>
    <mergeCell ref="I9:I32"/>
    <mergeCell ref="H34:H57"/>
    <mergeCell ref="I34:I57"/>
    <mergeCell ref="A38:B42"/>
    <mergeCell ref="A43:B49"/>
  </mergeCells>
  <pageMargins left="0.23622047244094491" right="0.23622047244094491" top="0.74803149606299213" bottom="0.74803149606299213" header="0.31496062992125984" footer="0.31496062992125984"/>
  <pageSetup scale="90" fitToHeight="0" orientation="landscape" r:id="rId1"/>
  <headerFooter>
    <oddFooter>&amp;C &amp;P&amp;R(English version of Annex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8F846-0234-4B64-9317-F67CE2494E61}">
  <dimension ref="A1:I13"/>
  <sheetViews>
    <sheetView showGridLines="0" view="pageLayout" zoomScaleNormal="100" workbookViewId="0">
      <selection activeCell="A11" sqref="A11:I11"/>
    </sheetView>
  </sheetViews>
  <sheetFormatPr defaultRowHeight="15" x14ac:dyDescent="0.25"/>
  <sheetData>
    <row r="1" spans="1:9" ht="18.75" x14ac:dyDescent="0.25">
      <c r="A1" s="28" t="s">
        <v>31</v>
      </c>
    </row>
    <row r="2" spans="1:9" ht="18.75" x14ac:dyDescent="0.3">
      <c r="A2" s="3"/>
    </row>
    <row r="3" spans="1:9" ht="18.75" x14ac:dyDescent="0.3">
      <c r="A3" s="103" t="s">
        <v>40</v>
      </c>
      <c r="B3" s="103"/>
      <c r="C3" s="103"/>
      <c r="D3" s="103"/>
      <c r="E3" s="103"/>
      <c r="F3" s="103"/>
      <c r="G3" s="103"/>
      <c r="H3" s="103"/>
      <c r="I3" s="103"/>
    </row>
    <row r="4" spans="1:9" x14ac:dyDescent="0.25">
      <c r="A4" s="4"/>
      <c r="B4" s="4"/>
      <c r="C4" s="4"/>
      <c r="D4" s="4"/>
      <c r="E4" s="4"/>
      <c r="F4" s="4"/>
      <c r="G4" s="4"/>
      <c r="H4" s="4"/>
      <c r="I4" s="4"/>
    </row>
    <row r="5" spans="1:9" ht="34.5" customHeight="1" x14ac:dyDescent="0.25">
      <c r="A5" s="104" t="s">
        <v>41</v>
      </c>
      <c r="B5" s="104"/>
      <c r="C5" s="104"/>
      <c r="D5" s="104"/>
      <c r="E5" s="104"/>
      <c r="F5" s="104"/>
      <c r="G5" s="104"/>
      <c r="H5" s="104"/>
      <c r="I5" s="104"/>
    </row>
    <row r="6" spans="1:9" x14ac:dyDescent="0.25">
      <c r="A6" s="34"/>
      <c r="B6" s="34"/>
      <c r="C6" s="34"/>
      <c r="D6" s="34"/>
      <c r="E6" s="34"/>
      <c r="F6" s="34"/>
      <c r="G6" s="34"/>
      <c r="H6" s="34"/>
      <c r="I6" s="34"/>
    </row>
    <row r="7" spans="1:9" x14ac:dyDescent="0.25">
      <c r="A7" s="104" t="s">
        <v>42</v>
      </c>
      <c r="B7" s="104"/>
      <c r="C7" s="104"/>
      <c r="D7" s="104"/>
      <c r="E7" s="104"/>
      <c r="F7" s="104"/>
      <c r="G7" s="104"/>
      <c r="H7" s="104"/>
      <c r="I7" s="104"/>
    </row>
    <row r="8" spans="1:9" x14ac:dyDescent="0.25">
      <c r="A8" s="34"/>
      <c r="B8" s="34"/>
      <c r="C8" s="34"/>
      <c r="D8" s="34"/>
      <c r="E8" s="34"/>
      <c r="F8" s="34"/>
      <c r="G8" s="34"/>
      <c r="H8" s="34"/>
      <c r="I8" s="34"/>
    </row>
    <row r="9" spans="1:9" ht="33" customHeight="1" x14ac:dyDescent="0.25">
      <c r="A9" s="104" t="s">
        <v>43</v>
      </c>
      <c r="B9" s="104"/>
      <c r="C9" s="104"/>
      <c r="D9" s="104"/>
      <c r="E9" s="104"/>
      <c r="F9" s="104"/>
      <c r="G9" s="104"/>
      <c r="H9" s="104"/>
      <c r="I9" s="104"/>
    </row>
    <row r="10" spans="1:9" x14ac:dyDescent="0.25">
      <c r="A10" s="34"/>
      <c r="B10" s="34"/>
      <c r="C10" s="34"/>
      <c r="D10" s="34"/>
      <c r="E10" s="34"/>
      <c r="F10" s="34"/>
      <c r="G10" s="34"/>
      <c r="H10" s="34"/>
      <c r="I10" s="34"/>
    </row>
    <row r="11" spans="1:9" ht="93" customHeight="1" x14ac:dyDescent="0.25">
      <c r="A11" s="104" t="s">
        <v>44</v>
      </c>
      <c r="B11" s="104"/>
      <c r="C11" s="104"/>
      <c r="D11" s="104"/>
      <c r="E11" s="104"/>
      <c r="F11" s="104"/>
      <c r="G11" s="104"/>
      <c r="H11" s="104"/>
      <c r="I11" s="104"/>
    </row>
    <row r="12" spans="1:9" x14ac:dyDescent="0.25">
      <c r="A12" s="34"/>
      <c r="B12" s="34"/>
      <c r="C12" s="34"/>
      <c r="D12" s="34"/>
      <c r="E12" s="34"/>
      <c r="F12" s="34"/>
      <c r="G12" s="34"/>
      <c r="H12" s="34"/>
      <c r="I12" s="34"/>
    </row>
    <row r="13" spans="1:9" ht="28.15" customHeight="1" x14ac:dyDescent="0.25">
      <c r="A13" s="102"/>
      <c r="B13" s="102"/>
      <c r="C13" s="102"/>
      <c r="D13" s="102"/>
      <c r="E13" s="102"/>
      <c r="F13" s="102"/>
      <c r="G13" s="102"/>
      <c r="H13" s="102"/>
      <c r="I13" s="102"/>
    </row>
  </sheetData>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9" ma:contentTypeDescription="Stvaranje novog dokumenta." ma:contentTypeScope="" ma:versionID="ddb716c511c3cd5615bb323b74b6edfa">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d4459d49b4ed2d49dccc2a3569c985a6"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F5B572-B19D-463D-A2CF-65B60FF1BDD0}">
  <ds:schemaRefs>
    <ds:schemaRef ds:uri="http://purl.org/dc/terms/"/>
    <ds:schemaRef ds:uri="ee3f5b85-ae63-4d13-b680-e99bfcfcf2cd"/>
    <ds:schemaRef ds:uri="http://schemas.microsoft.com/office/2006/documentManagement/types"/>
    <ds:schemaRef ds:uri="c209e896-1c8c-4f7b-a6e8-5aed1dcc79b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3.xml><?xml version="1.0" encoding="utf-8"?>
<ds:datastoreItem xmlns:ds="http://schemas.openxmlformats.org/officeDocument/2006/customXml" ds:itemID="{6D623FC5-8730-4E5B-A2BB-35A07296AC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Annex 1_Bid Sheet</vt:lpstr>
      <vt:lpstr>Annex 2_Fin.Offer-Tech.spec</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2019-11-14T14:03:17Z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