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D:\Users\mkolar\RASCO D.O.O\Specijalni projekti - Dokumenti\IRI dokumentacija\Tehničke specifikacije\Nabava 27\GRUPA 1\"/>
    </mc:Choice>
  </mc:AlternateContent>
  <xr:revisionPtr revIDLastSave="152" documentId="6_{76F3E6B9-9FDD-4862-ABC4-728EC3091CD8}" xr6:coauthVersionLast="38" xr6:coauthVersionMax="38" xr10:uidLastSave="{811FEBF0-A268-4406-96AF-BCC5F57513C2}"/>
  <bookViews>
    <workbookView xWindow="0" yWindow="0" windowWidth="28800" windowHeight="11316" activeTab="1" xr2:uid="{00000000-000D-0000-FFFF-FFFF00000000}"/>
  </bookViews>
  <sheets>
    <sheet name="Annex 1_Bid Sheet" sheetId="5" r:id="rId1"/>
    <sheet name="Annex 3_Financial Offer"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3" l="1"/>
  <c r="F11" i="3" l="1"/>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10" i="3" l="1"/>
  <c r="F9" i="3" l="1"/>
  <c r="F40" i="3" s="1"/>
  <c r="A5" i="5"/>
  <c r="F42" i="3" l="1"/>
  <c r="A4" i="5"/>
  <c r="B29" i="5" l="1"/>
  <c r="B32" i="5"/>
  <c r="A6" i="5"/>
  <c r="B30" i="5" l="1"/>
  <c r="B31" i="5"/>
</calcChain>
</file>

<file path=xl/sharedStrings.xml><?xml version="1.0" encoding="utf-8"?>
<sst xmlns="http://schemas.openxmlformats.org/spreadsheetml/2006/main" count="141" uniqueCount="112">
  <si>
    <t>1.1.</t>
  </si>
  <si>
    <t>RASCO d.o.o.</t>
  </si>
  <si>
    <t>12710048305 / HR12710048305</t>
  </si>
  <si>
    <t>Fax</t>
  </si>
  <si>
    <t>E-mail</t>
  </si>
  <si>
    <t>Annex 3: Financial Offer</t>
  </si>
  <si>
    <t>No.</t>
  </si>
  <si>
    <t>UNIT</t>
  </si>
  <si>
    <t>QUANTITY</t>
  </si>
  <si>
    <t>UNIT PRICE
(net of VAT)</t>
  </si>
  <si>
    <t>TOTAL PRICE 
(net of VAT)</t>
  </si>
  <si>
    <t>VAT*</t>
  </si>
  <si>
    <t>Annex 1: Bid Sheet</t>
  </si>
  <si>
    <t>Contracting Authority:</t>
  </si>
  <si>
    <t>NAME OF THE CONTRACTING AUTHORITY</t>
  </si>
  <si>
    <t>ADDRESS (SEAT) OF THE CONTRACTING AUTHORITY</t>
  </si>
  <si>
    <t>CONTACT</t>
  </si>
  <si>
    <t>Kolodvorska 120/b, 48361 Kalinovac, Republic of Croatia</t>
  </si>
  <si>
    <t>OIB / VAT NO. OF THE CONTRACTING AUTHORITY</t>
  </si>
  <si>
    <t xml:space="preserve">Phone: +385 (48) 883 112 
Fax: +385 (48) 280 146 
URL:  https://rasco.hr/ </t>
  </si>
  <si>
    <t>Tenderer:</t>
  </si>
  <si>
    <t>NAME OF THE TENDERER</t>
  </si>
  <si>
    <t>ADDRESS (SEAT)</t>
  </si>
  <si>
    <t xml:space="preserve">VAT NO. </t>
  </si>
  <si>
    <t xml:space="preserve">BANK ACCOUNT NUMBER </t>
  </si>
  <si>
    <t>ADDRESS FOR MAIL DELIVER</t>
  </si>
  <si>
    <t>CONTACT PERSON</t>
  </si>
  <si>
    <t>Phone</t>
  </si>
  <si>
    <t>Offer</t>
  </si>
  <si>
    <t>TENDER VALIDITY PERIOD</t>
  </si>
  <si>
    <t>60 days from the deadline for submission of tenders</t>
  </si>
  <si>
    <t>TENDER PRICE net of VAT</t>
  </si>
  <si>
    <t xml:space="preserve">TENDER PRICE, VAT included </t>
  </si>
  <si>
    <r>
      <t xml:space="preserve">VAT
</t>
    </r>
    <r>
      <rPr>
        <i/>
        <sz val="8"/>
        <color theme="1"/>
        <rFont val="Calibri"/>
        <family val="2"/>
        <charset val="238"/>
        <scheme val="minor"/>
      </rPr>
      <t>(leave blank if the Tenderer is registered outside of the Republic of Croatia, or is not subject to VAT)</t>
    </r>
  </si>
  <si>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</si>
  <si>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Place and date:</t>
  </si>
  <si>
    <t>Signature:</t>
  </si>
  <si>
    <t>Name, Surname:</t>
  </si>
  <si>
    <t>Stamp:</t>
  </si>
  <si>
    <t>The Tenderer is legal entity and shall prove its legal and business capacity, by the request of the Contracting Authority.</t>
  </si>
  <si>
    <t xml:space="preserve">set </t>
  </si>
  <si>
    <t>TOTAL PRICE net of VAT</t>
  </si>
  <si>
    <t>TOTAL PRICE VAT included</t>
  </si>
  <si>
    <t>(SUB)ITEM</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</si>
  <si>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</si>
  <si>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ADDRESS OF THE WAREHOUSE</t>
  </si>
  <si>
    <t>LOT 1: lights, electronic elements</t>
  </si>
  <si>
    <t>Procurement record number: 27-09.11.18</t>
  </si>
  <si>
    <t>Procurement title: Vehicle elements, 2. part</t>
  </si>
  <si>
    <t>Other vehicle elements</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</si>
  <si>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</si>
  <si>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</si>
  <si>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</si>
  <si>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</si>
  <si>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</si>
  <si>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</si>
  <si>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</si>
  <si>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</si>
  <si>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</si>
  <si>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</si>
  <si>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</si>
  <si>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</si>
  <si>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</si>
  <si>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</si>
  <si>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</si>
  <si>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</si>
  <si>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</si>
  <si>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</si>
  <si>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</si>
  <si>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</si>
  <si>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</si>
  <si>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</si>
  <si>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</si>
  <si>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</si>
  <si>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</si>
  <si>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</si>
  <si>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</si>
  <si>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</si>
  <si>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</si>
  <si>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light HELLA or equivalent, LED, dipped beam</t>
  </si>
  <si>
    <t>fuse box HELLA or equivalent, 8 poles, 32 outputs</t>
  </si>
  <si>
    <t>superseal set HELLA or equivalent, 2 pin</t>
  </si>
  <si>
    <t>signaling device HELLA or equivalent</t>
  </si>
  <si>
    <t>rotating light connector HELLA or equivalent</t>
  </si>
  <si>
    <t>interior light HELLA or equivalent 12V, LED</t>
  </si>
  <si>
    <t>Main switch HELLA or equivalent</t>
  </si>
  <si>
    <t>horn HELLA or equivalent</t>
  </si>
  <si>
    <t>fuse HELLA or equivalent, Midi, 30A</t>
  </si>
  <si>
    <t>Busbar HELLA or equivalent, 4pin</t>
  </si>
  <si>
    <t>light connector adapter HELLA - FEP to DEUTSCH, or equivalent</t>
  </si>
  <si>
    <t>Busbar HELLA or equivalent, 3pin</t>
  </si>
  <si>
    <t>switch HELLA or equivalent, door contact push control, metal</t>
  </si>
  <si>
    <t>relay socket 9pin, HELLA or equivalent</t>
  </si>
  <si>
    <t>Busbar HELLA or equivalent, 8pin</t>
  </si>
  <si>
    <t>socket 13 pole, ISO 11 446 or equivalent</t>
  </si>
  <si>
    <t>fuse HELLA or equivalent, D 196, 7,5A</t>
  </si>
  <si>
    <t>Busbar HELLA or equivalent, 2pin</t>
  </si>
  <si>
    <t>Cigarette lighter socket with cover</t>
  </si>
  <si>
    <t>fuse HELLA or equivalent, D 201, 30A</t>
  </si>
  <si>
    <t>fuse HELLA or equivalent, D 195 5A</t>
  </si>
  <si>
    <t>fuse HELLA or equivalent, D 198, 15A</t>
  </si>
  <si>
    <t>fuse HELLA or equivalent, D 199, 20A</t>
  </si>
  <si>
    <t>pin JUNIOR TIMER 1,0-2,5, or equivalent</t>
  </si>
  <si>
    <t>fuse Hella Midi or equivalent, 50A</t>
  </si>
  <si>
    <t>fuse HELLA, Midi or equivalent, 60A</t>
  </si>
  <si>
    <t>fuse HELLA or equivalent, D 197, 10A</t>
  </si>
  <si>
    <t>battery post clamp (-) Hella M10 or equivalent</t>
  </si>
  <si>
    <t>CURRENCY</t>
  </si>
  <si>
    <t>pcs</t>
  </si>
  <si>
    <t>CURRENY</t>
  </si>
  <si>
    <t>light HELLA LEDayflex or equivalent, front daytime running light/position light, set</t>
  </si>
  <si>
    <t>light HELLA or equivalent, LED, main beam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</si>
</sst>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10"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1"/>
      <color rgb="FF000000"/>
      <name val="Calibri"/>
      <family val="2"/>
      <charset val="238"/>
      <scheme val="minor"/>
    </font>
    <font>
      <sz val="11"/>
      <color theme="1"/>
      <name val="Calibri"/>
      <family val="2"/>
      <charset val="238"/>
      <scheme val="minor"/>
    </font>
    <font>
      <b/>
      <sz val="14"/>
      <color theme="1"/>
      <name val="Calibri"/>
      <family val="2"/>
      <charset val="238"/>
      <scheme val="minor"/>
    </font>
    <font>
      <i/>
      <sz val="8"/>
      <color theme="1"/>
      <name val="Calibri"/>
      <family val="2"/>
      <charset val="238"/>
      <scheme val="minor"/>
    </font>
    <font>
      <b/>
      <sz val="14"/>
      <name val="Calibri"/>
      <family val="2"/>
      <charset val="238"/>
      <scheme val="minor"/>
    </font>
    <font>
      <b/>
      <sz val="12"/>
      <color theme="1"/>
      <name val="Calibri"/>
      <family val="2"/>
      <charset val="238"/>
      <scheme val="minor"/>
    </font>
    <font>
      <b/>
      <sz val="12"/>
      <name val="Calibri"/>
      <family val="2"/>
      <charset val="238"/>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4" fillId="0" borderId="0" applyFont="0" applyFill="0" applyBorder="0" applyAlignment="0" applyProtection="0"/>
  </cellStyleXfs>
  <cellXfs count="55">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horizontal="right" vertical="center" wrapText="1"/>
    </xf>
    <xf numFmtId="0" fontId="0" fillId="0" borderId="0" xfId="0" applyAlignment="1">
      <alignment horizontal="left" vertical="center" wrapText="1"/>
    </xf>
    <xf numFmtId="0" fontId="0" fillId="0" borderId="4" xfId="0" applyBorder="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center" vertical="center" wrapText="1"/>
    </xf>
    <xf numFmtId="14" fontId="0" fillId="0" borderId="0" xfId="0" applyNumberFormat="1" applyAlignment="1">
      <alignment vertical="center" wrapText="1"/>
    </xf>
    <xf numFmtId="0" fontId="0" fillId="0" borderId="0" xfId="0" applyAlignment="1">
      <alignment horizontal="right" vertical="center"/>
    </xf>
    <xf numFmtId="0" fontId="3" fillId="0" borderId="0" xfId="0" applyFont="1" applyAlignment="1">
      <alignment horizontal="left" wrapText="1"/>
    </xf>
    <xf numFmtId="0" fontId="8" fillId="0" borderId="1" xfId="0" applyFont="1" applyBorder="1" applyAlignment="1">
      <alignment horizontal="center" vertical="center" wrapText="1"/>
    </xf>
    <xf numFmtId="43" fontId="8" fillId="0" borderId="1" xfId="0" applyNumberFormat="1" applyFont="1" applyBorder="1" applyAlignment="1">
      <alignment horizontal="left" vertical="center" wrapText="1"/>
    </xf>
    <xf numFmtId="43" fontId="8" fillId="0" borderId="1" xfId="0" applyNumberFormat="1" applyFont="1" applyBorder="1" applyAlignment="1">
      <alignment vertical="center"/>
    </xf>
    <xf numFmtId="43"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0" xfId="0" applyFont="1" applyAlignment="1">
      <alignment horizontal="center" vertical="center" wrapText="1"/>
    </xf>
    <xf numFmtId="0" fontId="0" fillId="2" borderId="4" xfId="0" applyFill="1" applyBorder="1" applyAlignment="1" applyProtection="1">
      <alignment vertical="center" wrapText="1"/>
      <protection locked="0"/>
    </xf>
    <xf numFmtId="0" fontId="0" fillId="0" borderId="1" xfId="0" applyFont="1" applyBorder="1" applyAlignment="1">
      <alignment horizontal="right" vertical="center" wrapText="1"/>
    </xf>
    <xf numFmtId="43" fontId="4" fillId="2" borderId="1" xfId="1" applyFont="1" applyFill="1" applyBorder="1" applyAlignment="1" applyProtection="1">
      <alignment horizontal="left" vertical="center" wrapText="1"/>
      <protection locked="0"/>
    </xf>
    <xf numFmtId="43" fontId="0" fillId="0" borderId="1" xfId="0" applyNumberFormat="1" applyFont="1" applyBorder="1" applyAlignment="1">
      <alignment horizontal="left" vertical="center" wrapText="1"/>
    </xf>
    <xf numFmtId="0" fontId="0" fillId="0" borderId="0" xfId="0" applyFont="1" applyAlignment="1">
      <alignment horizontal="center" vertical="center" wrapText="1"/>
    </xf>
    <xf numFmtId="0" fontId="8" fillId="0" borderId="0" xfId="0" applyFont="1" applyFill="1" applyAlignment="1">
      <alignment horizontal="right" vertical="center"/>
    </xf>
    <xf numFmtId="0" fontId="9" fillId="3"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2" xfId="0" applyFont="1" applyFill="1" applyBorder="1" applyAlignment="1">
      <alignment horizontal="right" vertical="center" wrapText="1"/>
    </xf>
    <xf numFmtId="0" fontId="0"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49" fontId="0" fillId="2" borderId="2" xfId="0" applyNumberFormat="1" applyFill="1" applyBorder="1" applyAlignment="1" applyProtection="1">
      <alignment horizontal="left" vertical="center" wrapText="1"/>
      <protection locked="0"/>
    </xf>
    <xf numFmtId="49" fontId="0" fillId="2" borderId="3" xfId="0" applyNumberFormat="1" applyFill="1" applyBorder="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43" fontId="1" fillId="0" borderId="2" xfId="0" applyNumberFormat="1" applyFont="1" applyBorder="1" applyAlignment="1">
      <alignment horizontal="center" vertical="center" wrapText="1"/>
    </xf>
    <xf numFmtId="43" fontId="1" fillId="0" borderId="3" xfId="0" applyNumberFormat="1" applyFont="1" applyBorder="1" applyAlignment="1">
      <alignment horizontal="center" vertical="center" wrapText="1"/>
    </xf>
    <xf numFmtId="14" fontId="0" fillId="0" borderId="2" xfId="0" applyNumberFormat="1" applyBorder="1" applyAlignment="1">
      <alignment horizontal="left" vertical="center" wrapText="1"/>
    </xf>
    <xf numFmtId="0" fontId="0" fillId="0" borderId="0" xfId="0"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2" fillId="0" borderId="0" xfId="0" applyFont="1" applyAlignment="1">
      <alignment horizontal="left" vertical="center" wrapText="1"/>
    </xf>
    <xf numFmtId="0" fontId="7" fillId="0" borderId="0" xfId="0" applyFont="1" applyFill="1" applyAlignment="1">
      <alignment horizontal="left" wrapText="1"/>
    </xf>
    <xf numFmtId="0" fontId="0" fillId="0" borderId="0" xfId="0" applyFill="1" applyAlignment="1">
      <alignment horizontal="left" vertical="center"/>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342901</xdr:colOff>
      <xdr:row>0</xdr:row>
      <xdr:rowOff>114300</xdr:rowOff>
    </xdr:from>
    <xdr:to>
      <xdr:col>2</xdr:col>
      <xdr:colOff>1676401</xdr:colOff>
      <xdr:row>0</xdr:row>
      <xdr:rowOff>1095375</xdr:rowOff>
    </xdr:to>
    <xdr:pic>
      <xdr:nvPicPr>
        <xdr:cNvPr id="4" name="Slika 3">
          <a:extLst>
            <a:ext uri="{FF2B5EF4-FFF2-40B4-BE49-F238E27FC236}">
              <a16:creationId xmlns:a16="http://schemas.microsoft.com/office/drawing/2014/main" id="{E85C1A29-565B-4FCB-9F6D-A32ACE277B3B}"/>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342901" y="114300"/>
          <a:ext cx="5581650" cy="9810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133349</xdr:rowOff>
    </xdr:from>
    <xdr:to>
      <xdr:col>5</xdr:col>
      <xdr:colOff>1005840</xdr:colOff>
      <xdr:row>0</xdr:row>
      <xdr:rowOff>1215389</xdr:rowOff>
    </xdr:to>
    <xdr:pic>
      <xdr:nvPicPr>
        <xdr:cNvPr id="3" name="Slika 2">
          <a:extLst>
            <a:ext uri="{FF2B5EF4-FFF2-40B4-BE49-F238E27FC236}">
              <a16:creationId xmlns:a16="http://schemas.microsoft.com/office/drawing/2014/main" id="{69056A28-BE78-4898-815B-849C1092DA7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161925" y="133349"/>
          <a:ext cx="5772150" cy="10763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1"/>
  <sheetViews>
    <sheetView showGridLines="0" view="pageLayout" topLeftCell="A10" zoomScaleNormal="100" workbookViewId="0">
      <selection activeCell="B24" sqref="B24:C24"/>
    </sheetView>
  </sheetViews>
  <sheetFormatPr defaultColWidth="9.109375" defaultRowHeight="14.4" x14ac:dyDescent="0.3"/>
  <cols>
    <col min="1" max="1" width="35" style="1" customWidth="1"/>
    <col min="2" max="2" width="24.33203125" style="1" customWidth="1"/>
    <col min="3" max="3" width="25.5546875" style="1" customWidth="1"/>
    <col min="4" max="16384" width="9.109375" style="3"/>
  </cols>
  <sheetData>
    <row r="1" spans="1:3" ht="88.5" customHeight="1" x14ac:dyDescent="0.3"/>
    <row r="2" spans="1:3" ht="18" x14ac:dyDescent="0.3">
      <c r="A2" s="15" t="s">
        <v>12</v>
      </c>
      <c r="B2" s="13"/>
    </row>
    <row r="3" spans="1:3" x14ac:dyDescent="0.3">
      <c r="A3" s="16"/>
      <c r="B3" s="16"/>
      <c r="C3" s="13"/>
    </row>
    <row r="4" spans="1:3" s="7" customFormat="1" ht="24" customHeight="1" x14ac:dyDescent="0.35">
      <c r="A4" s="41" t="str">
        <f>'Annex 3_Financial Offer'!A4:F4</f>
        <v>Procurement title: Vehicle elements, 2. part</v>
      </c>
      <c r="B4" s="41"/>
      <c r="C4" s="41"/>
    </row>
    <row r="5" spans="1:3" s="7" customFormat="1" ht="18" x14ac:dyDescent="0.35">
      <c r="A5" s="41" t="str">
        <f>'Annex 3_Financial Offer'!A5:F5</f>
        <v>LOT 1: lights, electronic elements</v>
      </c>
      <c r="B5" s="41"/>
      <c r="C5" s="41"/>
    </row>
    <row r="6" spans="1:3" s="7" customFormat="1" x14ac:dyDescent="0.3">
      <c r="A6" s="49" t="str">
        <f>'Annex 3_Financial Offer'!A6</f>
        <v>Procurement record number: 27-09.11.18</v>
      </c>
      <c r="B6" s="49"/>
      <c r="C6" s="49"/>
    </row>
    <row r="7" spans="1:3" s="7" customFormat="1" ht="8.25" customHeight="1" x14ac:dyDescent="0.3">
      <c r="A7" s="6"/>
      <c r="B7" s="6"/>
      <c r="C7" s="6"/>
    </row>
    <row r="8" spans="1:3" s="7" customFormat="1" x14ac:dyDescent="0.3">
      <c r="A8" s="8" t="s">
        <v>13</v>
      </c>
      <c r="B8" s="8"/>
      <c r="C8" s="6"/>
    </row>
    <row r="9" spans="1:3" s="7" customFormat="1" ht="28.8" x14ac:dyDescent="0.3">
      <c r="A9" s="9" t="s">
        <v>14</v>
      </c>
      <c r="B9" s="43" t="s">
        <v>1</v>
      </c>
      <c r="C9" s="44"/>
    </row>
    <row r="10" spans="1:3" s="7" customFormat="1" ht="28.8" x14ac:dyDescent="0.3">
      <c r="A10" s="9" t="s">
        <v>15</v>
      </c>
      <c r="B10" s="43" t="s">
        <v>17</v>
      </c>
      <c r="C10" s="44"/>
    </row>
    <row r="11" spans="1:3" s="7" customFormat="1" ht="28.8" x14ac:dyDescent="0.3">
      <c r="A11" s="9" t="s">
        <v>18</v>
      </c>
      <c r="B11" s="45" t="s">
        <v>2</v>
      </c>
      <c r="C11" s="45"/>
    </row>
    <row r="12" spans="1:3" s="7" customFormat="1" ht="46.5" customHeight="1" x14ac:dyDescent="0.3">
      <c r="A12" s="9" t="s">
        <v>16</v>
      </c>
      <c r="B12" s="43" t="s">
        <v>19</v>
      </c>
      <c r="C12" s="44"/>
    </row>
    <row r="13" spans="1:3" s="7" customFormat="1" ht="8.25" customHeight="1" x14ac:dyDescent="0.3">
      <c r="A13" s="6"/>
      <c r="B13" s="6"/>
      <c r="C13" s="6"/>
    </row>
    <row r="14" spans="1:3" s="7" customFormat="1" x14ac:dyDescent="0.3">
      <c r="A14" s="8" t="s">
        <v>20</v>
      </c>
      <c r="B14" s="8"/>
      <c r="C14" s="6"/>
    </row>
    <row r="15" spans="1:3" s="5" customFormat="1" ht="26.85" customHeight="1" x14ac:dyDescent="0.3">
      <c r="A15" s="9" t="s">
        <v>21</v>
      </c>
      <c r="B15" s="39"/>
      <c r="C15" s="40"/>
    </row>
    <row r="16" spans="1:3" s="5" customFormat="1" ht="26.85" customHeight="1" x14ac:dyDescent="0.3">
      <c r="A16" s="9" t="s">
        <v>22</v>
      </c>
      <c r="B16" s="39"/>
      <c r="C16" s="40"/>
    </row>
    <row r="17" spans="1:3" s="5" customFormat="1" ht="26.85" customHeight="1" x14ac:dyDescent="0.3">
      <c r="A17" s="9" t="s">
        <v>45</v>
      </c>
      <c r="B17" s="39"/>
      <c r="C17" s="40"/>
    </row>
    <row r="18" spans="1:3" ht="26.85" customHeight="1" x14ac:dyDescent="0.3">
      <c r="A18" s="9" t="s">
        <v>23</v>
      </c>
      <c r="B18" s="39"/>
      <c r="C18" s="40"/>
    </row>
    <row r="19" spans="1:3" ht="26.85" customHeight="1" x14ac:dyDescent="0.3">
      <c r="A19" s="9" t="s">
        <v>24</v>
      </c>
      <c r="B19" s="39"/>
      <c r="C19" s="40"/>
    </row>
    <row r="20" spans="1:3" ht="26.85" customHeight="1" x14ac:dyDescent="0.3">
      <c r="A20" s="9" t="s">
        <v>25</v>
      </c>
      <c r="B20" s="39"/>
      <c r="C20" s="40"/>
    </row>
    <row r="21" spans="1:3" ht="26.85" customHeight="1" x14ac:dyDescent="0.3">
      <c r="A21" s="9" t="s">
        <v>26</v>
      </c>
      <c r="B21" s="39"/>
      <c r="C21" s="40"/>
    </row>
    <row r="22" spans="1:3" s="7" customFormat="1" ht="26.85" customHeight="1" x14ac:dyDescent="0.3">
      <c r="A22" s="10" t="s">
        <v>27</v>
      </c>
      <c r="B22" s="39"/>
      <c r="C22" s="40"/>
    </row>
    <row r="23" spans="1:3" ht="26.85" customHeight="1" x14ac:dyDescent="0.3">
      <c r="A23" s="10" t="s">
        <v>3</v>
      </c>
      <c r="B23" s="39"/>
      <c r="C23" s="40"/>
    </row>
    <row r="24" spans="1:3" ht="26.85" customHeight="1" x14ac:dyDescent="0.3">
      <c r="A24" s="10" t="s">
        <v>4</v>
      </c>
      <c r="B24" s="39"/>
      <c r="C24" s="40"/>
    </row>
    <row r="25" spans="1:3" ht="5.25" customHeight="1" x14ac:dyDescent="0.3">
      <c r="B25" s="11"/>
      <c r="C25" s="11"/>
    </row>
    <row r="26" spans="1:3" x14ac:dyDescent="0.3">
      <c r="A26" s="8" t="s">
        <v>28</v>
      </c>
      <c r="B26" s="8"/>
    </row>
    <row r="27" spans="1:3" x14ac:dyDescent="0.3">
      <c r="A27" s="9" t="s">
        <v>29</v>
      </c>
      <c r="B27" s="48" t="s">
        <v>30</v>
      </c>
      <c r="C27" s="44"/>
    </row>
    <row r="28" spans="1:3" x14ac:dyDescent="0.3">
      <c r="A28" s="8"/>
      <c r="B28" s="8"/>
      <c r="C28" s="11"/>
    </row>
    <row r="29" spans="1:3" ht="28.35" customHeight="1" x14ac:dyDescent="0.3">
      <c r="A29" s="9" t="s">
        <v>31</v>
      </c>
      <c r="B29" s="46">
        <f>'Annex 3_Financial Offer'!F40</f>
        <v>0</v>
      </c>
      <c r="C29" s="47"/>
    </row>
    <row r="30" spans="1:3" ht="34.799999999999997" x14ac:dyDescent="0.3">
      <c r="A30" s="9" t="s">
        <v>33</v>
      </c>
      <c r="B30" s="46">
        <f>'Annex 3_Financial Offer'!F41</f>
        <v>0</v>
      </c>
      <c r="C30" s="47"/>
    </row>
    <row r="31" spans="1:3" ht="26.25" customHeight="1" x14ac:dyDescent="0.3">
      <c r="A31" s="9" t="s">
        <v>32</v>
      </c>
      <c r="B31" s="46">
        <f>'Annex 3_Financial Offer'!F42</f>
        <v>0</v>
      </c>
      <c r="C31" s="47"/>
    </row>
    <row r="32" spans="1:3" ht="28.35" customHeight="1" x14ac:dyDescent="0.3">
      <c r="A32" s="9" t="s">
        <v>109</v>
      </c>
      <c r="B32" s="50">
        <f>'Annex 3_Financial Offer'!F43</f>
        <v>0</v>
      </c>
      <c r="C32" s="51"/>
    </row>
    <row r="33" spans="1:3" x14ac:dyDescent="0.3">
      <c r="A33" s="6"/>
      <c r="B33" s="13"/>
      <c r="C33" s="11"/>
    </row>
    <row r="34" spans="1:3" ht="81.75" customHeight="1" x14ac:dyDescent="0.3">
      <c r="A34" s="42" t="s">
        <v>44</v>
      </c>
      <c r="B34" s="42"/>
      <c r="C34" s="42"/>
    </row>
    <row r="35" spans="1:3" ht="45" customHeight="1" x14ac:dyDescent="0.3">
      <c r="A35" s="42" t="s">
        <v>39</v>
      </c>
      <c r="B35" s="42"/>
      <c r="C35" s="42"/>
    </row>
    <row r="36" spans="1:3" ht="45" customHeight="1" x14ac:dyDescent="0.3">
      <c r="A36" s="19"/>
      <c r="B36" s="19"/>
      <c r="C36" s="19"/>
    </row>
    <row r="37" spans="1:3" x14ac:dyDescent="0.3">
      <c r="A37" s="17"/>
      <c r="B37" s="18" t="s">
        <v>35</v>
      </c>
      <c r="C37" s="28"/>
    </row>
    <row r="38" spans="1:3" x14ac:dyDescent="0.3">
      <c r="B38" s="3"/>
    </row>
    <row r="39" spans="1:3" x14ac:dyDescent="0.3">
      <c r="A39" s="8" t="s">
        <v>38</v>
      </c>
      <c r="B39" s="18" t="s">
        <v>36</v>
      </c>
      <c r="C39" s="12"/>
    </row>
    <row r="40" spans="1:3" x14ac:dyDescent="0.3">
      <c r="A40" s="8"/>
      <c r="B40" s="18"/>
    </row>
    <row r="41" spans="1:3" x14ac:dyDescent="0.3">
      <c r="A41" s="3"/>
      <c r="B41" s="18" t="s">
        <v>37</v>
      </c>
      <c r="C41" s="28"/>
    </row>
  </sheetData>
  <sheetProtection algorithmName="SHA-512" hashValue="cS07eav3OnnSPijz4ncwJKUd/b+VKB7ni0kM4kjAkX8XdvDf7tDt7/jOxAia03Aug4+RHw5qzVOmkYPLbuX5TQ==" saltValue="lNnp8IW9AsQa/gy/Aw6jBQ==" spinCount="100000" sheet="1" selectLockedCells="1"/>
  <mergeCells count="24">
    <mergeCell ref="A35:C35"/>
    <mergeCell ref="B21:C21"/>
    <mergeCell ref="B22:C22"/>
    <mergeCell ref="B23:C23"/>
    <mergeCell ref="B24:C24"/>
    <mergeCell ref="B29:C29"/>
    <mergeCell ref="B30:C30"/>
    <mergeCell ref="B32:C32"/>
    <mergeCell ref="B20:C20"/>
    <mergeCell ref="A4:C4"/>
    <mergeCell ref="A34:C34"/>
    <mergeCell ref="B9:C9"/>
    <mergeCell ref="B10:C10"/>
    <mergeCell ref="B11:C11"/>
    <mergeCell ref="B15:C15"/>
    <mergeCell ref="B16:C16"/>
    <mergeCell ref="B18:C18"/>
    <mergeCell ref="B19:C19"/>
    <mergeCell ref="B31:C31"/>
    <mergeCell ref="B27:C27"/>
    <mergeCell ref="B12:C12"/>
    <mergeCell ref="A6:C6"/>
    <mergeCell ref="A5:C5"/>
    <mergeCell ref="B17:C17"/>
  </mergeCells>
  <pageMargins left="0.70866141732283472" right="0.70866141732283472" top="0.15748031496062992"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showGridLines="0" tabSelected="1" view="pageLayout" topLeftCell="A7" zoomScaleNormal="100" workbookViewId="0">
      <selection activeCell="E13" sqref="E13"/>
    </sheetView>
  </sheetViews>
  <sheetFormatPr defaultColWidth="9.109375" defaultRowHeight="14.4" x14ac:dyDescent="0.3"/>
  <cols>
    <col min="1" max="1" width="5.88671875" style="2" customWidth="1"/>
    <col min="2" max="2" width="29.44140625" style="1" customWidth="1"/>
    <col min="3" max="3" width="8.33203125" style="3" customWidth="1"/>
    <col min="4" max="4" width="9.5546875" style="3" customWidth="1"/>
    <col min="5" max="5" width="16" style="3" customWidth="1"/>
    <col min="6" max="6" width="18" style="3" customWidth="1"/>
    <col min="7" max="16384" width="9.109375" style="3"/>
  </cols>
  <sheetData>
    <row r="1" spans="1:6" ht="111" customHeight="1" x14ac:dyDescent="0.3">
      <c r="A1" s="3"/>
    </row>
    <row r="2" spans="1:6" ht="18" x14ac:dyDescent="0.3">
      <c r="A2" s="14" t="s">
        <v>5</v>
      </c>
    </row>
    <row r="3" spans="1:6" x14ac:dyDescent="0.3">
      <c r="A3" s="4"/>
    </row>
    <row r="4" spans="1:6" s="7" customFormat="1" ht="24" customHeight="1" x14ac:dyDescent="0.35">
      <c r="A4" s="53" t="s">
        <v>48</v>
      </c>
      <c r="B4" s="53"/>
      <c r="C4" s="53"/>
      <c r="D4" s="53"/>
      <c r="E4" s="53"/>
      <c r="F4" s="53"/>
    </row>
    <row r="5" spans="1:6" s="7" customFormat="1" ht="18" x14ac:dyDescent="0.35">
      <c r="A5" s="53" t="s">
        <v>46</v>
      </c>
      <c r="B5" s="53"/>
      <c r="C5" s="53"/>
      <c r="D5" s="53"/>
      <c r="E5" s="53"/>
      <c r="F5" s="53"/>
    </row>
    <row r="6" spans="1:6" s="7" customFormat="1" x14ac:dyDescent="0.3">
      <c r="A6" s="54" t="s">
        <v>47</v>
      </c>
      <c r="B6" s="54"/>
      <c r="C6" s="54"/>
      <c r="D6" s="54"/>
      <c r="E6" s="54"/>
      <c r="F6" s="54"/>
    </row>
    <row r="7" spans="1:6" s="7" customFormat="1" x14ac:dyDescent="0.3">
      <c r="A7" s="4"/>
      <c r="B7" s="6"/>
    </row>
    <row r="8" spans="1:6" s="27" customFormat="1" ht="31.2" x14ac:dyDescent="0.3">
      <c r="A8" s="25" t="s">
        <v>6</v>
      </c>
      <c r="B8" s="34" t="s">
        <v>43</v>
      </c>
      <c r="C8" s="25" t="s">
        <v>7</v>
      </c>
      <c r="D8" s="26" t="s">
        <v>8</v>
      </c>
      <c r="E8" s="25" t="s">
        <v>9</v>
      </c>
      <c r="F8" s="25" t="s">
        <v>10</v>
      </c>
    </row>
    <row r="9" spans="1:6" s="27" customFormat="1" ht="48" customHeight="1" x14ac:dyDescent="0.3">
      <c r="A9" s="20">
        <v>1</v>
      </c>
      <c r="B9" s="38" t="s">
        <v>49</v>
      </c>
      <c r="C9" s="35" t="s">
        <v>40</v>
      </c>
      <c r="D9" s="35">
        <v>1</v>
      </c>
      <c r="E9" s="21">
        <f>SUM(F10:F39)</f>
        <v>0</v>
      </c>
      <c r="F9" s="21">
        <f>ROUND(D9*E9,2)</f>
        <v>0</v>
      </c>
    </row>
    <row r="10" spans="1:6" s="32" customFormat="1" ht="26.25" customHeight="1" x14ac:dyDescent="0.3">
      <c r="A10" s="29" t="s">
        <v>0</v>
      </c>
      <c r="B10" s="36" t="s">
        <v>79</v>
      </c>
      <c r="C10" s="37" t="s">
        <v>108</v>
      </c>
      <c r="D10" s="37">
        <v>20</v>
      </c>
      <c r="E10" s="30"/>
      <c r="F10" s="31">
        <f>ROUND(D10*E10,2)</f>
        <v>0</v>
      </c>
    </row>
    <row r="11" spans="1:6" s="32" customFormat="1" ht="26.25" customHeight="1" x14ac:dyDescent="0.3">
      <c r="A11" s="29" t="s">
        <v>50</v>
      </c>
      <c r="B11" s="36" t="s">
        <v>111</v>
      </c>
      <c r="C11" s="37" t="s">
        <v>108</v>
      </c>
      <c r="D11" s="37">
        <v>20</v>
      </c>
      <c r="E11" s="30"/>
      <c r="F11" s="31">
        <f t="shared" ref="F11:F39" si="0">ROUND(D11*E11,2)</f>
        <v>0</v>
      </c>
    </row>
    <row r="12" spans="1:6" s="32" customFormat="1" ht="26.25" customHeight="1" x14ac:dyDescent="0.3">
      <c r="A12" s="29" t="s">
        <v>51</v>
      </c>
      <c r="B12" s="36" t="s">
        <v>80</v>
      </c>
      <c r="C12" s="37" t="s">
        <v>108</v>
      </c>
      <c r="D12" s="37">
        <v>40</v>
      </c>
      <c r="E12" s="30"/>
      <c r="F12" s="31">
        <f t="shared" si="0"/>
        <v>0</v>
      </c>
    </row>
    <row r="13" spans="1:6" s="32" customFormat="1" ht="26.25" customHeight="1" x14ac:dyDescent="0.3">
      <c r="A13" s="29" t="s">
        <v>52</v>
      </c>
      <c r="B13" s="36" t="s">
        <v>81</v>
      </c>
      <c r="C13" s="37" t="s">
        <v>108</v>
      </c>
      <c r="D13" s="37">
        <v>150</v>
      </c>
      <c r="E13" s="30"/>
      <c r="F13" s="31">
        <f t="shared" si="0"/>
        <v>0</v>
      </c>
    </row>
    <row r="14" spans="1:6" s="32" customFormat="1" ht="26.25" customHeight="1" x14ac:dyDescent="0.3">
      <c r="A14" s="29" t="s">
        <v>53</v>
      </c>
      <c r="B14" s="36" t="s">
        <v>82</v>
      </c>
      <c r="C14" s="37" t="s">
        <v>108</v>
      </c>
      <c r="D14" s="37">
        <v>10</v>
      </c>
      <c r="E14" s="30"/>
      <c r="F14" s="31">
        <f t="shared" si="0"/>
        <v>0</v>
      </c>
    </row>
    <row r="15" spans="1:6" s="32" customFormat="1" ht="26.25" customHeight="1" x14ac:dyDescent="0.3">
      <c r="A15" s="29" t="s">
        <v>54</v>
      </c>
      <c r="B15" s="36" t="s">
        <v>83</v>
      </c>
      <c r="C15" s="37" t="s">
        <v>108</v>
      </c>
      <c r="D15" s="37">
        <v>20</v>
      </c>
      <c r="E15" s="30"/>
      <c r="F15" s="31">
        <f t="shared" si="0"/>
        <v>0</v>
      </c>
    </row>
    <row r="16" spans="1:6" s="32" customFormat="1" ht="26.25" customHeight="1" x14ac:dyDescent="0.3">
      <c r="A16" s="29" t="s">
        <v>55</v>
      </c>
      <c r="B16" s="36" t="s">
        <v>84</v>
      </c>
      <c r="C16" s="37" t="s">
        <v>108</v>
      </c>
      <c r="D16" s="37">
        <v>10</v>
      </c>
      <c r="E16" s="30"/>
      <c r="F16" s="31">
        <f t="shared" si="0"/>
        <v>0</v>
      </c>
    </row>
    <row r="17" spans="1:6" s="32" customFormat="1" ht="26.25" customHeight="1" x14ac:dyDescent="0.3">
      <c r="A17" s="29" t="s">
        <v>56</v>
      </c>
      <c r="B17" s="36" t="s">
        <v>85</v>
      </c>
      <c r="C17" s="37" t="s">
        <v>108</v>
      </c>
      <c r="D17" s="37">
        <v>10</v>
      </c>
      <c r="E17" s="30"/>
      <c r="F17" s="31">
        <f t="shared" si="0"/>
        <v>0</v>
      </c>
    </row>
    <row r="18" spans="1:6" s="32" customFormat="1" ht="26.25" customHeight="1" x14ac:dyDescent="0.3">
      <c r="A18" s="29" t="s">
        <v>57</v>
      </c>
      <c r="B18" s="36" t="s">
        <v>86</v>
      </c>
      <c r="C18" s="37" t="s">
        <v>108</v>
      </c>
      <c r="D18" s="37">
        <v>10</v>
      </c>
      <c r="E18" s="30"/>
      <c r="F18" s="31">
        <f t="shared" si="0"/>
        <v>0</v>
      </c>
    </row>
    <row r="19" spans="1:6" s="32" customFormat="1" ht="26.25" customHeight="1" x14ac:dyDescent="0.3">
      <c r="A19" s="29" t="s">
        <v>58</v>
      </c>
      <c r="B19" s="36" t="s">
        <v>87</v>
      </c>
      <c r="C19" s="37" t="s">
        <v>108</v>
      </c>
      <c r="D19" s="37">
        <v>60</v>
      </c>
      <c r="E19" s="30"/>
      <c r="F19" s="31">
        <f t="shared" si="0"/>
        <v>0</v>
      </c>
    </row>
    <row r="20" spans="1:6" s="32" customFormat="1" ht="26.25" customHeight="1" x14ac:dyDescent="0.3">
      <c r="A20" s="29" t="s">
        <v>59</v>
      </c>
      <c r="B20" s="36" t="s">
        <v>88</v>
      </c>
      <c r="C20" s="37" t="s">
        <v>108</v>
      </c>
      <c r="D20" s="37">
        <v>30</v>
      </c>
      <c r="E20" s="30"/>
      <c r="F20" s="31">
        <f t="shared" si="0"/>
        <v>0</v>
      </c>
    </row>
    <row r="21" spans="1:6" s="32" customFormat="1" ht="26.25" customHeight="1" x14ac:dyDescent="0.3">
      <c r="A21" s="29" t="s">
        <v>60</v>
      </c>
      <c r="B21" s="36" t="s">
        <v>89</v>
      </c>
      <c r="C21" s="37" t="s">
        <v>108</v>
      </c>
      <c r="D21" s="37">
        <v>20</v>
      </c>
      <c r="E21" s="30"/>
      <c r="F21" s="31">
        <f t="shared" si="0"/>
        <v>0</v>
      </c>
    </row>
    <row r="22" spans="1:6" s="32" customFormat="1" ht="26.25" customHeight="1" x14ac:dyDescent="0.3">
      <c r="A22" s="29" t="s">
        <v>61</v>
      </c>
      <c r="B22" s="36" t="s">
        <v>90</v>
      </c>
      <c r="C22" s="37" t="s">
        <v>108</v>
      </c>
      <c r="D22" s="37">
        <v>20</v>
      </c>
      <c r="E22" s="30"/>
      <c r="F22" s="31">
        <f t="shared" si="0"/>
        <v>0</v>
      </c>
    </row>
    <row r="23" spans="1:6" s="32" customFormat="1" ht="26.25" customHeight="1" x14ac:dyDescent="0.3">
      <c r="A23" s="29" t="s">
        <v>62</v>
      </c>
      <c r="B23" s="36" t="s">
        <v>91</v>
      </c>
      <c r="C23" s="37" t="s">
        <v>108</v>
      </c>
      <c r="D23" s="37">
        <v>20</v>
      </c>
      <c r="E23" s="30"/>
      <c r="F23" s="31">
        <f t="shared" si="0"/>
        <v>0</v>
      </c>
    </row>
    <row r="24" spans="1:6" s="32" customFormat="1" ht="26.25" customHeight="1" x14ac:dyDescent="0.3">
      <c r="A24" s="29" t="s">
        <v>63</v>
      </c>
      <c r="B24" s="36" t="s">
        <v>92</v>
      </c>
      <c r="C24" s="37" t="s">
        <v>108</v>
      </c>
      <c r="D24" s="37">
        <v>100</v>
      </c>
      <c r="E24" s="30"/>
      <c r="F24" s="31">
        <f t="shared" si="0"/>
        <v>0</v>
      </c>
    </row>
    <row r="25" spans="1:6" s="32" customFormat="1" ht="26.25" customHeight="1" x14ac:dyDescent="0.3">
      <c r="A25" s="29" t="s">
        <v>64</v>
      </c>
      <c r="B25" s="36" t="s">
        <v>93</v>
      </c>
      <c r="C25" s="37" t="s">
        <v>108</v>
      </c>
      <c r="D25" s="37">
        <v>10</v>
      </c>
      <c r="E25" s="30"/>
      <c r="F25" s="31">
        <f t="shared" si="0"/>
        <v>0</v>
      </c>
    </row>
    <row r="26" spans="1:6" s="32" customFormat="1" ht="26.25" customHeight="1" x14ac:dyDescent="0.3">
      <c r="A26" s="29" t="s">
        <v>65</v>
      </c>
      <c r="B26" s="36" t="s">
        <v>94</v>
      </c>
      <c r="C26" s="37" t="s">
        <v>108</v>
      </c>
      <c r="D26" s="37">
        <v>10</v>
      </c>
      <c r="E26" s="30"/>
      <c r="F26" s="31">
        <f t="shared" si="0"/>
        <v>0</v>
      </c>
    </row>
    <row r="27" spans="1:6" s="32" customFormat="1" ht="26.25" customHeight="1" x14ac:dyDescent="0.3">
      <c r="A27" s="29" t="s">
        <v>66</v>
      </c>
      <c r="B27" s="36" t="s">
        <v>95</v>
      </c>
      <c r="C27" s="37" t="s">
        <v>108</v>
      </c>
      <c r="D27" s="37">
        <v>50</v>
      </c>
      <c r="E27" s="30"/>
      <c r="F27" s="31">
        <f t="shared" si="0"/>
        <v>0</v>
      </c>
    </row>
    <row r="28" spans="1:6" s="32" customFormat="1" ht="26.25" customHeight="1" x14ac:dyDescent="0.3">
      <c r="A28" s="29" t="s">
        <v>67</v>
      </c>
      <c r="B28" s="36" t="s">
        <v>96</v>
      </c>
      <c r="C28" s="37" t="s">
        <v>108</v>
      </c>
      <c r="D28" s="37">
        <v>10</v>
      </c>
      <c r="E28" s="30"/>
      <c r="F28" s="31">
        <f t="shared" si="0"/>
        <v>0</v>
      </c>
    </row>
    <row r="29" spans="1:6" s="32" customFormat="1" ht="26.25" customHeight="1" x14ac:dyDescent="0.3">
      <c r="A29" s="29" t="s">
        <v>68</v>
      </c>
      <c r="B29" s="36" t="s">
        <v>97</v>
      </c>
      <c r="C29" s="37" t="s">
        <v>108</v>
      </c>
      <c r="D29" s="37">
        <v>10</v>
      </c>
      <c r="E29" s="30"/>
      <c r="F29" s="31">
        <f t="shared" si="0"/>
        <v>0</v>
      </c>
    </row>
    <row r="30" spans="1:6" s="32" customFormat="1" ht="26.25" customHeight="1" x14ac:dyDescent="0.3">
      <c r="A30" s="29" t="s">
        <v>69</v>
      </c>
      <c r="B30" s="36" t="s">
        <v>98</v>
      </c>
      <c r="C30" s="37" t="s">
        <v>108</v>
      </c>
      <c r="D30" s="37">
        <v>50</v>
      </c>
      <c r="E30" s="30"/>
      <c r="F30" s="31">
        <f t="shared" si="0"/>
        <v>0</v>
      </c>
    </row>
    <row r="31" spans="1:6" s="32" customFormat="1" ht="26.25" customHeight="1" x14ac:dyDescent="0.3">
      <c r="A31" s="29" t="s">
        <v>70</v>
      </c>
      <c r="B31" s="36" t="s">
        <v>99</v>
      </c>
      <c r="C31" s="37" t="s">
        <v>108</v>
      </c>
      <c r="D31" s="37">
        <v>50</v>
      </c>
      <c r="E31" s="30"/>
      <c r="F31" s="31">
        <f t="shared" si="0"/>
        <v>0</v>
      </c>
    </row>
    <row r="32" spans="1:6" s="32" customFormat="1" ht="26.25" customHeight="1" x14ac:dyDescent="0.3">
      <c r="A32" s="29" t="s">
        <v>71</v>
      </c>
      <c r="B32" s="36" t="s">
        <v>100</v>
      </c>
      <c r="C32" s="37" t="s">
        <v>108</v>
      </c>
      <c r="D32" s="37">
        <v>50</v>
      </c>
      <c r="E32" s="30"/>
      <c r="F32" s="31">
        <f t="shared" si="0"/>
        <v>0</v>
      </c>
    </row>
    <row r="33" spans="1:6" s="32" customFormat="1" ht="26.25" customHeight="1" x14ac:dyDescent="0.3">
      <c r="A33" s="29" t="s">
        <v>72</v>
      </c>
      <c r="B33" s="36" t="s">
        <v>101</v>
      </c>
      <c r="C33" s="37" t="s">
        <v>108</v>
      </c>
      <c r="D33" s="37">
        <v>50</v>
      </c>
      <c r="E33" s="30"/>
      <c r="F33" s="31">
        <f t="shared" si="0"/>
        <v>0</v>
      </c>
    </row>
    <row r="34" spans="1:6" s="32" customFormat="1" ht="26.25" customHeight="1" x14ac:dyDescent="0.3">
      <c r="A34" s="29" t="s">
        <v>73</v>
      </c>
      <c r="B34" s="36" t="s">
        <v>102</v>
      </c>
      <c r="C34" s="37" t="s">
        <v>108</v>
      </c>
      <c r="D34" s="37">
        <v>100</v>
      </c>
      <c r="E34" s="30"/>
      <c r="F34" s="31">
        <f t="shared" si="0"/>
        <v>0</v>
      </c>
    </row>
    <row r="35" spans="1:6" s="32" customFormat="1" ht="26.25" customHeight="1" x14ac:dyDescent="0.3">
      <c r="A35" s="29" t="s">
        <v>74</v>
      </c>
      <c r="B35" s="36" t="s">
        <v>103</v>
      </c>
      <c r="C35" s="37" t="s">
        <v>108</v>
      </c>
      <c r="D35" s="37">
        <v>10</v>
      </c>
      <c r="E35" s="30"/>
      <c r="F35" s="31">
        <f t="shared" si="0"/>
        <v>0</v>
      </c>
    </row>
    <row r="36" spans="1:6" s="32" customFormat="1" ht="26.25" customHeight="1" x14ac:dyDescent="0.3">
      <c r="A36" s="29" t="s">
        <v>75</v>
      </c>
      <c r="B36" s="36" t="s">
        <v>104</v>
      </c>
      <c r="C36" s="37" t="s">
        <v>108</v>
      </c>
      <c r="D36" s="37">
        <v>10</v>
      </c>
      <c r="E36" s="30"/>
      <c r="F36" s="31">
        <f t="shared" si="0"/>
        <v>0</v>
      </c>
    </row>
    <row r="37" spans="1:6" s="32" customFormat="1" ht="26.25" customHeight="1" x14ac:dyDescent="0.3">
      <c r="A37" s="29" t="s">
        <v>76</v>
      </c>
      <c r="B37" s="36" t="s">
        <v>105</v>
      </c>
      <c r="C37" s="37" t="s">
        <v>108</v>
      </c>
      <c r="D37" s="37">
        <v>30</v>
      </c>
      <c r="E37" s="30"/>
      <c r="F37" s="31">
        <f t="shared" si="0"/>
        <v>0</v>
      </c>
    </row>
    <row r="38" spans="1:6" s="32" customFormat="1" ht="43.2" x14ac:dyDescent="0.3">
      <c r="A38" s="29" t="s">
        <v>77</v>
      </c>
      <c r="B38" s="36" t="s">
        <v>110</v>
      </c>
      <c r="C38" s="37" t="s">
        <v>108</v>
      </c>
      <c r="D38" s="37">
        <v>10</v>
      </c>
      <c r="E38" s="30"/>
      <c r="F38" s="31">
        <f t="shared" si="0"/>
        <v>0</v>
      </c>
    </row>
    <row r="39" spans="1:6" s="32" customFormat="1" ht="26.25" customHeight="1" x14ac:dyDescent="0.3">
      <c r="A39" s="29" t="s">
        <v>78</v>
      </c>
      <c r="B39" s="36" t="s">
        <v>106</v>
      </c>
      <c r="C39" s="37" t="s">
        <v>108</v>
      </c>
      <c r="D39" s="37">
        <v>10</v>
      </c>
      <c r="E39" s="30"/>
      <c r="F39" s="31">
        <f t="shared" si="0"/>
        <v>0</v>
      </c>
    </row>
    <row r="40" spans="1:6" ht="28.5" customHeight="1" x14ac:dyDescent="0.3">
      <c r="E40" s="33" t="s">
        <v>41</v>
      </c>
      <c r="F40" s="22">
        <f>F9</f>
        <v>0</v>
      </c>
    </row>
    <row r="41" spans="1:6" ht="29.25" customHeight="1" x14ac:dyDescent="0.3">
      <c r="A41" s="4"/>
      <c r="E41" s="33" t="s">
        <v>11</v>
      </c>
      <c r="F41" s="23"/>
    </row>
    <row r="42" spans="1:6" ht="28.5" customHeight="1" x14ac:dyDescent="0.3">
      <c r="A42" s="8"/>
      <c r="E42" s="33" t="s">
        <v>42</v>
      </c>
      <c r="F42" s="22">
        <f>F40+F41</f>
        <v>0</v>
      </c>
    </row>
    <row r="43" spans="1:6" ht="27" customHeight="1" x14ac:dyDescent="0.3">
      <c r="E43" s="33" t="s">
        <v>107</v>
      </c>
      <c r="F43" s="24"/>
    </row>
    <row r="45" spans="1:6" ht="51" customHeight="1" x14ac:dyDescent="0.3">
      <c r="A45" s="52" t="s">
        <v>34</v>
      </c>
      <c r="B45" s="52"/>
      <c r="C45" s="52"/>
      <c r="D45" s="52"/>
      <c r="E45" s="52"/>
      <c r="F45" s="52"/>
    </row>
    <row r="46" spans="1:6" ht="24" customHeight="1" x14ac:dyDescent="0.3">
      <c r="A46" s="3"/>
      <c r="B46" s="3"/>
    </row>
  </sheetData>
  <sheetProtection algorithmName="SHA-512" hashValue="8W66b0Ip+kSwtmBLWqtVFbcVIkBHwEHnYZlfzAxBvKdTwR5oGzTZz8rIOAAeWN2VzhAZK/xAWFww/Cfhatt0VQ==" saltValue="IkzDONCEc0H3+5a8Q1DCNg==" spinCount="100000" sheet="1" selectLockedCells="1"/>
  <mergeCells count="4">
    <mergeCell ref="A45:F45"/>
    <mergeCell ref="A4:F4"/>
    <mergeCell ref="A6:F6"/>
    <mergeCell ref="A5:F5"/>
  </mergeCells>
  <pageMargins left="0.70866141732283472" right="0.70866141732283472" top="0.15748031496062992"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7" ma:contentTypeDescription="Stvaranje novog dokumenta." ma:contentTypeScope="" ma:versionID="0051d853ff8c03599c9b5d2d021332c7">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30c78200ae3fa575c4a955645542bd0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7653B9-8E3A-444D-B089-0681B5893A6C}">
  <ds:schemaRefs>
    <ds:schemaRef ds:uri="http://schemas.microsoft.com/sharepoint/v3/contenttype/forms"/>
  </ds:schemaRefs>
</ds:datastoreItem>
</file>

<file path=customXml/itemProps2.xml><?xml version="1.0" encoding="utf-8"?>
<ds:datastoreItem xmlns:ds="http://schemas.openxmlformats.org/officeDocument/2006/customXml" ds:itemID="{10FEB437-462A-4802-B5F8-0CD8FA7F4848}">
  <ds:schemaRefs>
    <ds:schemaRef ds:uri="http://purl.org/dc/elements/1.1/"/>
    <ds:schemaRef ds:uri="http://schemas.microsoft.com/office/2006/metadata/properties"/>
    <ds:schemaRef ds:uri="http://purl.org/dc/terms/"/>
    <ds:schemaRef ds:uri="ee3f5b85-ae63-4d13-b680-e99bfcfcf2cd"/>
    <ds:schemaRef ds:uri="http://schemas.microsoft.com/office/2006/documentManagement/types"/>
    <ds:schemaRef ds:uri="c209e896-1c8c-4f7b-a6e8-5aed1dcc79b4"/>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13CA335-22A9-4E57-87F4-0309B23D4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Annex 1_Bid Sheet</vt:lpstr>
      <vt:lpstr>Annex 3_Financial Offer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korisnik</dc:creator>
  <cp:keywords/>
  <dc:description/>
  <cp:lastModifiedBy>Marko Kolar</cp:lastModifiedBy>
  <cp:revision/>
  <dcterms:created xsi:type="dcterms:W3CDTF">2018-01-03T13:11:03Z</dcterms:created>
  <dcterms:modified xsi:type="dcterms:W3CDTF">2018-12-03T10:10:09Z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