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8_{4498E896-FA05-400F-9A48-6BCC618AC139}" xr6:coauthVersionLast="45" xr6:coauthVersionMax="45" xr10:uidLastSave="{00000000-0000-0000-0000-000000000000}"/>
  <bookViews>
    <workbookView xWindow="-120" yWindow="-120" windowWidth="29040" windowHeight="15840" xr2:uid="{00000000-000D-0000-FFFF-FFFF00000000}"/>
  </bookViews>
  <sheets>
    <sheet name="Annex 1_Bid Sheet" sheetId="9" r:id="rId1"/>
    <sheet name="Annex 2_Fin.Offer-Tech.spec" sheetId="3" r:id="rId2"/>
    <sheet name="Note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9" l="1"/>
  <c r="B27" i="9"/>
  <c r="A4" i="9" l="1"/>
  <c r="A3" i="9"/>
  <c r="I25" i="3" l="1"/>
  <c r="I10" i="3"/>
  <c r="I38" i="3" l="1"/>
  <c r="B26" i="9"/>
  <c r="I40" i="3" l="1"/>
  <c r="B28" i="9" s="1"/>
</calcChain>
</file>

<file path=xl/sharedStrings.xml><?xml version="1.0" encoding="utf-8"?>
<sst xmlns="http://schemas.openxmlformats.org/spreadsheetml/2006/main" count="115" uniqueCount="85">
  <si>
    <t>RASCO d.o.o.</t>
  </si>
  <si>
    <t>Kolodvorska 120/b, 48361 Kalinovac, Republic of Croatia</t>
  </si>
  <si>
    <t>12710048305 / HR12710048305</t>
  </si>
  <si>
    <t xml:space="preserve">Phone: +385 (48) 883 112 
Fax: +385 (48) 280 146 
URL:  https://rasco.hr/ </t>
  </si>
  <si>
    <t>Fax</t>
  </si>
  <si>
    <t>E-mail</t>
  </si>
  <si>
    <t>Opći zahtjevi:</t>
  </si>
  <si>
    <t>REQUIRED TECHNICAL SPECIFICATIONS / FUNCTIONALITIES</t>
  </si>
  <si>
    <t>OFFERED</t>
  </si>
  <si>
    <t>UNIT PRICE (net of VAT)</t>
  </si>
  <si>
    <t>QTY</t>
  </si>
  <si>
    <t>UNIT OF MEAS.</t>
  </si>
  <si>
    <t>TOTAL (net of VAT)</t>
  </si>
  <si>
    <t>(SUB) ITEM NO.</t>
  </si>
  <si>
    <t>(SUB)ITEM NAME AND/OR DESCRIPTION</t>
  </si>
  <si>
    <t>PRODUCT NAME (OR CODE)
AND/OR DESCRIPTION</t>
  </si>
  <si>
    <t>Annex 2: Financial Offer - Technical specifications</t>
  </si>
  <si>
    <t>Contracting Authority:</t>
  </si>
  <si>
    <t>NAME OF THE CONTRACTING AUTHORITY</t>
  </si>
  <si>
    <t>ADDRESS (SEAT) OF THE CONTRACTING AUTHORITY</t>
  </si>
  <si>
    <t>OIB / VAT NO. OF THE CONTRACTING AUTHORITY</t>
  </si>
  <si>
    <t>CONTACT</t>
  </si>
  <si>
    <t>Tenderer:</t>
  </si>
  <si>
    <t>NAME OF THE TENDERER</t>
  </si>
  <si>
    <t>ADDRESS (SEAT)</t>
  </si>
  <si>
    <t>TAX ID. NUMBER (OIB, VAT NO. etc.)</t>
  </si>
  <si>
    <t>ACCOUNT NUMBER (IBAN)</t>
  </si>
  <si>
    <t>ADDRESS FOR POST DELIVERY</t>
  </si>
  <si>
    <t>CONTACT PERSON</t>
  </si>
  <si>
    <t>Phone</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</si>
  <si>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</si>
  <si>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</si>
  <si>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</si>
  <si>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</si>
  <si>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</si>
  <si>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</si>
  <si>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</si>
  <si>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</si>
  <si>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</si>
  <si>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</si>
  <si>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</si>
  <si>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</si>
  <si>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TOTAL PRICE net of VAT</t>
  </si>
  <si>
    <t>VAT*</t>
  </si>
  <si>
    <t>TOTA PRICE VAT included</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</si>
  <si>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</si>
  <si>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</si>
  <si>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</si>
  <si>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</si>
  <si>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</si>
  <si>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</si>
  <si>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1: Bid Sheet</t>
  </si>
  <si>
    <t>Continuous torque</t>
  </si>
  <si>
    <t>Peak torque:</t>
  </si>
  <si>
    <t>min. 240 Nm</t>
  </si>
  <si>
    <t>min. 450 Nm</t>
  </si>
  <si>
    <t>Continuous power:</t>
  </si>
  <si>
    <t>min. 60 kW</t>
  </si>
  <si>
    <t>IP protection:</t>
  </si>
  <si>
    <t>Cooling method:</t>
  </si>
  <si>
    <t>Water glycol mixture, or equivalent</t>
  </si>
  <si>
    <t>Temperature sensor</t>
  </si>
  <si>
    <t>min. 1 temperature sensor</t>
  </si>
  <si>
    <t>Speed measurement device:</t>
  </si>
  <si>
    <t>Resolver</t>
  </si>
  <si>
    <t>Maximum rotation speed:</t>
  </si>
  <si>
    <r>
      <t>min. 4200 min</t>
    </r>
    <r>
      <rPr>
        <vertAlign val="superscript"/>
        <sz val="11"/>
        <color rgb="FF000000"/>
        <rFont val="Calibri"/>
        <family val="2"/>
        <charset val="238"/>
        <scheme val="minor"/>
      </rPr>
      <t>-1</t>
    </r>
  </si>
  <si>
    <t>Note:</t>
  </si>
  <si>
    <r>
      <t>At rotation speed of 4200 min</t>
    </r>
    <r>
      <rPr>
        <vertAlign val="superscript"/>
        <sz val="11"/>
        <color theme="1"/>
        <rFont val="Calibri"/>
        <family val="2"/>
        <charset val="238"/>
        <scheme val="minor"/>
      </rPr>
      <t xml:space="preserve">-1 </t>
    </r>
    <r>
      <rPr>
        <sz val="11"/>
        <color theme="1"/>
        <rFont val="Calibri"/>
        <family val="2"/>
        <charset val="238"/>
        <scheme val="minor"/>
      </rPr>
      <t>motor torque must be min. 50 Nm</t>
    </r>
  </si>
  <si>
    <t>Length:</t>
  </si>
  <si>
    <t>Diameter:</t>
  </si>
  <si>
    <t>Weight:</t>
  </si>
  <si>
    <t>max. 200 mm</t>
  </si>
  <si>
    <t>max. 300 mm</t>
  </si>
  <si>
    <t>max. 50 kg</t>
  </si>
  <si>
    <t>Technical documentation:</t>
  </si>
  <si>
    <t>Technical documentation must be delivered together with motor (on Croatian or English language).</t>
  </si>
  <si>
    <t>Drive electric motor with inverter</t>
  </si>
  <si>
    <t>General requirements:</t>
  </si>
  <si>
    <t>pc</t>
  </si>
  <si>
    <t>Procurement title: Electrical drive motors with additional equipment 2. LOT 1: drive motors</t>
  </si>
  <si>
    <t>Procurement record number: 87-02.20</t>
  </si>
  <si>
    <t>min. IP65 or equivalent</t>
  </si>
  <si>
    <t>MOTOR (2.18.):</t>
  </si>
  <si>
    <t>MOTOR (4.10.):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</si>
</sst>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3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vertAlign val="superscript"/>
      <sz val="11"/>
      <color rgb="FF000000"/>
      <name val="Calibri"/>
      <family val="2"/>
      <charset val="238"/>
      <scheme val="minor"/>
    </font>
    <font>
      <vertAlign val="superscript"/>
      <sz val="11"/>
      <color theme="1"/>
      <name val="Calibri"/>
      <family val="2"/>
      <charset val="238"/>
      <scheme val="minor"/>
    </font>
    <font>
      <i/>
      <sz val="8"/>
      <color theme="1"/>
      <name val="Calibri"/>
      <family val="2"/>
      <charset val="238"/>
      <scheme val="minor"/>
    </font>
    <font>
      <b/>
      <sz val="14"/>
      <name val="Calibri"/>
      <family val="2"/>
      <scheme val="minor"/>
    </font>
    <font>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0" fillId="0" borderId="0" applyFont="0" applyFill="0" applyBorder="0" applyAlignment="0" applyProtection="0"/>
    <xf numFmtId="0" fontId="5" fillId="0" borderId="0"/>
    <xf numFmtId="0" fontId="4" fillId="0" borderId="0"/>
  </cellStyleXfs>
  <cellXfs count="95">
    <xf numFmtId="0" fontId="0" fillId="0" borderId="0" xfId="0"/>
    <xf numFmtId="0" fontId="0" fillId="0" borderId="0" xfId="0" applyAlignment="1">
      <alignment vertical="center"/>
    </xf>
    <xf numFmtId="0" fontId="0" fillId="0" borderId="0" xfId="0" applyAlignment="1">
      <alignment horizontal="center" vertical="center" wrapText="1"/>
    </xf>
    <xf numFmtId="0" fontId="9" fillId="0" borderId="0" xfId="0" applyFont="1"/>
    <xf numFmtId="0" fontId="0" fillId="0" borderId="0" xfId="0" applyAlignment="1">
      <alignment horizontal="left"/>
    </xf>
    <xf numFmtId="0" fontId="0" fillId="0" borderId="0" xfId="0" applyAlignment="1">
      <alignment horizontal="right" vertical="center" wrapText="1"/>
    </xf>
    <xf numFmtId="164" fontId="0" fillId="0" borderId="0" xfId="1" applyFont="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right" vertical="center" wrapText="1"/>
    </xf>
    <xf numFmtId="164" fontId="7" fillId="0" borderId="0" xfId="1" applyFont="1" applyAlignment="1">
      <alignment horizontal="center" vertical="center" wrapText="1"/>
    </xf>
    <xf numFmtId="0" fontId="16" fillId="0" borderId="0" xfId="0" applyFont="1" applyAlignment="1">
      <alignment horizontal="left" vertical="top"/>
    </xf>
    <xf numFmtId="0" fontId="0" fillId="0" borderId="0" xfId="0" applyFont="1" applyAlignment="1">
      <alignment horizontal="center" vertical="center"/>
    </xf>
    <xf numFmtId="0" fontId="12" fillId="0" borderId="0" xfId="0" applyFont="1" applyAlignment="1">
      <alignment vertical="center" wrapText="1"/>
    </xf>
    <xf numFmtId="0" fontId="13" fillId="2" borderId="1" xfId="0" applyFont="1" applyFill="1" applyBorder="1" applyAlignment="1" applyProtection="1">
      <alignment horizontal="center" vertical="center" wrapText="1"/>
      <protection locked="0"/>
    </xf>
    <xf numFmtId="0" fontId="0" fillId="0" borderId="0" xfId="0" applyBorder="1" applyAlignment="1">
      <alignment horizontal="right" vertical="center" wrapText="1"/>
    </xf>
    <xf numFmtId="0" fontId="0" fillId="0" borderId="0" xfId="0"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Border="1" applyAlignment="1">
      <alignment horizontal="right" vertical="center" wrapText="1"/>
    </xf>
    <xf numFmtId="0" fontId="19" fillId="0" borderId="0" xfId="0" applyFont="1" applyBorder="1" applyAlignment="1">
      <alignment vertical="center"/>
    </xf>
    <xf numFmtId="0" fontId="25" fillId="2" borderId="1" xfId="0" applyFont="1" applyFill="1" applyBorder="1" applyAlignment="1" applyProtection="1">
      <alignment horizontal="center" vertical="center" wrapText="1"/>
      <protection locked="0"/>
    </xf>
    <xf numFmtId="0" fontId="16" fillId="0" borderId="0" xfId="0" applyFont="1" applyAlignment="1">
      <alignment horizontal="left" vertical="center"/>
    </xf>
    <xf numFmtId="164" fontId="24" fillId="0" borderId="1" xfId="0" applyNumberFormat="1" applyFont="1" applyFill="1" applyBorder="1" applyAlignment="1">
      <alignment horizontal="center" vertical="center" wrapText="1"/>
    </xf>
    <xf numFmtId="0" fontId="6" fillId="0" borderId="0" xfId="3" applyFont="1" applyAlignment="1">
      <alignment horizontal="left" vertical="center" wrapText="1"/>
    </xf>
    <xf numFmtId="0" fontId="4" fillId="0" borderId="0" xfId="3" applyAlignment="1">
      <alignment vertical="center" wrapText="1"/>
    </xf>
    <xf numFmtId="0" fontId="4" fillId="0" borderId="0" xfId="3" applyAlignment="1">
      <alignment vertical="center"/>
    </xf>
    <xf numFmtId="0" fontId="4" fillId="0" borderId="0" xfId="3" applyAlignment="1">
      <alignment horizontal="center" vertical="center" wrapText="1"/>
    </xf>
    <xf numFmtId="0" fontId="6" fillId="0" borderId="0" xfId="3" applyFont="1" applyAlignment="1">
      <alignment vertical="center"/>
    </xf>
    <xf numFmtId="0" fontId="6" fillId="0" borderId="0" xfId="3" applyFont="1" applyAlignment="1">
      <alignment vertical="center" wrapText="1"/>
    </xf>
    <xf numFmtId="0" fontId="4" fillId="0" borderId="0" xfId="3" applyAlignment="1">
      <alignment horizontal="left" vertical="center"/>
    </xf>
    <xf numFmtId="0" fontId="6" fillId="0" borderId="0" xfId="3" applyFont="1" applyAlignment="1">
      <alignment horizontal="center" vertical="center" wrapText="1"/>
    </xf>
    <xf numFmtId="0" fontId="4" fillId="0" borderId="0" xfId="3" applyAlignment="1">
      <alignment horizontal="left" vertical="center" wrapText="1"/>
    </xf>
    <xf numFmtId="0" fontId="11" fillId="0" borderId="0" xfId="3" applyFont="1" applyAlignment="1">
      <alignment horizontal="left" wrapText="1"/>
    </xf>
    <xf numFmtId="14" fontId="4" fillId="0" borderId="0" xfId="3" applyNumberFormat="1" applyAlignment="1">
      <alignment vertical="center" wrapText="1"/>
    </xf>
    <xf numFmtId="0" fontId="4" fillId="2" borderId="5" xfId="3" applyFill="1" applyBorder="1" applyAlignment="1" applyProtection="1">
      <alignment vertical="center" wrapText="1"/>
      <protection locked="0"/>
    </xf>
    <xf numFmtId="0" fontId="4" fillId="0" borderId="5" xfId="3" applyBorder="1" applyAlignment="1">
      <alignment vertical="center" wrapText="1"/>
    </xf>
    <xf numFmtId="0" fontId="23" fillId="6" borderId="1" xfId="0" applyFont="1" applyFill="1" applyBorder="1" applyAlignment="1">
      <alignment horizontal="center" vertical="center" wrapText="1"/>
    </xf>
    <xf numFmtId="0" fontId="0" fillId="0" borderId="0" xfId="0" applyAlignment="1">
      <alignment horizontal="left" wrapText="1"/>
    </xf>
    <xf numFmtId="0" fontId="13" fillId="2" borderId="3" xfId="0" applyFont="1" applyFill="1" applyBorder="1" applyAlignment="1" applyProtection="1">
      <alignment horizontal="center" vertical="center" wrapText="1"/>
      <protection locked="0"/>
    </xf>
    <xf numFmtId="0" fontId="11" fillId="0" borderId="1" xfId="0" applyFont="1" applyBorder="1" applyAlignment="1">
      <alignment vertical="center" wrapText="1"/>
    </xf>
    <xf numFmtId="0" fontId="5" fillId="0" borderId="0" xfId="2" applyAlignment="1">
      <alignment horizontal="left" vertical="center"/>
    </xf>
    <xf numFmtId="0" fontId="6" fillId="4" borderId="1" xfId="2" applyFont="1" applyFill="1" applyBorder="1" applyAlignment="1">
      <alignment vertical="center" wrapText="1"/>
    </xf>
    <xf numFmtId="0" fontId="8" fillId="4" borderId="1" xfId="2" applyFont="1" applyFill="1" applyBorder="1" applyAlignment="1">
      <alignment vertical="center" wrapText="1"/>
    </xf>
    <xf numFmtId="0" fontId="6" fillId="4" borderId="1" xfId="2" applyFont="1" applyFill="1" applyBorder="1" applyAlignment="1">
      <alignment horizontal="right" vertical="center" wrapText="1"/>
    </xf>
    <xf numFmtId="0" fontId="29" fillId="0" borderId="0" xfId="0" applyFont="1" applyAlignment="1">
      <alignment horizontal="left" vertical="top"/>
    </xf>
    <xf numFmtId="0" fontId="5" fillId="0" borderId="0" xfId="2" applyAlignment="1">
      <alignment horizontal="right" vertical="center"/>
    </xf>
    <xf numFmtId="0" fontId="5" fillId="0" borderId="0" xfId="2" applyAlignment="1">
      <alignment vertical="center"/>
    </xf>
    <xf numFmtId="0" fontId="9" fillId="0" borderId="0" xfId="2" applyFont="1" applyAlignment="1">
      <alignment horizontal="left" vertical="center" wrapText="1"/>
    </xf>
    <xf numFmtId="0" fontId="2" fillId="0" borderId="1" xfId="0" applyFont="1" applyBorder="1" applyAlignment="1">
      <alignment vertical="center" wrapText="1"/>
    </xf>
    <xf numFmtId="0" fontId="17" fillId="0" borderId="0" xfId="0" applyFont="1" applyAlignment="1">
      <alignment horizontal="left" vertical="center"/>
    </xf>
    <xf numFmtId="0" fontId="30" fillId="0" borderId="0" xfId="3" applyFont="1" applyAlignment="1">
      <alignment vertical="center" wrapText="1"/>
    </xf>
    <xf numFmtId="49" fontId="4" fillId="2" borderId="2" xfId="3" applyNumberFormat="1" applyFill="1" applyBorder="1" applyAlignment="1" applyProtection="1">
      <alignment horizontal="left" vertical="center" wrapText="1"/>
      <protection locked="0"/>
    </xf>
    <xf numFmtId="49" fontId="4" fillId="2" borderId="3" xfId="3" applyNumberFormat="1" applyFill="1" applyBorder="1" applyAlignment="1" applyProtection="1">
      <alignment horizontal="left" vertical="center" wrapText="1"/>
      <protection locked="0"/>
    </xf>
    <xf numFmtId="0" fontId="9" fillId="0" borderId="0" xfId="3" applyFont="1" applyAlignment="1">
      <alignment horizontal="left" wrapText="1"/>
    </xf>
    <xf numFmtId="0" fontId="5" fillId="0" borderId="2" xfId="2" applyBorder="1" applyAlignment="1">
      <alignment horizontal="left" vertical="center" wrapText="1"/>
    </xf>
    <xf numFmtId="0" fontId="5" fillId="0" borderId="3" xfId="2" applyBorder="1" applyAlignment="1">
      <alignment horizontal="left" vertical="center" wrapText="1"/>
    </xf>
    <xf numFmtId="0" fontId="5" fillId="0" borderId="1" xfId="2" applyBorder="1" applyAlignment="1">
      <alignment horizontal="left" vertical="center" wrapText="1"/>
    </xf>
    <xf numFmtId="0" fontId="6" fillId="0" borderId="2" xfId="3" applyFont="1" applyBorder="1" applyAlignment="1">
      <alignment horizontal="right" vertical="center" wrapText="1"/>
    </xf>
    <xf numFmtId="0" fontId="6" fillId="0" borderId="3" xfId="3" applyFont="1" applyBorder="1" applyAlignment="1">
      <alignment horizontal="right" vertical="center" wrapText="1"/>
    </xf>
    <xf numFmtId="0" fontId="11" fillId="0" borderId="0" xfId="2" applyFont="1" applyAlignment="1">
      <alignment horizontal="left" wrapText="1"/>
    </xf>
    <xf numFmtId="14" fontId="5" fillId="0" borderId="2" xfId="2" applyNumberFormat="1" applyBorder="1" applyAlignment="1">
      <alignment horizontal="left" vertical="center" wrapText="1"/>
    </xf>
    <xf numFmtId="164" fontId="6" fillId="0" borderId="2" xfId="3" applyNumberFormat="1" applyFont="1" applyBorder="1" applyAlignment="1">
      <alignment horizontal="center" vertical="center" wrapText="1"/>
    </xf>
    <xf numFmtId="164" fontId="6" fillId="0" borderId="3" xfId="3" applyNumberFormat="1" applyFont="1" applyBorder="1" applyAlignment="1">
      <alignment horizontal="center" vertical="center" wrapText="1"/>
    </xf>
    <xf numFmtId="0" fontId="23" fillId="6" borderId="1"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165" fontId="23" fillId="6" borderId="1" xfId="1" applyNumberFormat="1"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2" fillId="0" borderId="0" xfId="0" applyFont="1" applyAlignment="1">
      <alignment horizontal="center" vertical="center" wrapText="1"/>
    </xf>
    <xf numFmtId="16" fontId="21" fillId="0" borderId="2" xfId="0" applyNumberFormat="1" applyFont="1" applyBorder="1" applyAlignment="1">
      <alignment horizontal="right" vertical="center" wrapText="1"/>
    </xf>
    <xf numFmtId="16" fontId="21" fillId="0" borderId="4" xfId="0" applyNumberFormat="1" applyFont="1" applyBorder="1" applyAlignment="1">
      <alignment horizontal="right" vertical="center" wrapText="1"/>
    </xf>
    <xf numFmtId="16" fontId="21" fillId="0" borderId="3" xfId="0" applyNumberFormat="1" applyFont="1" applyBorder="1" applyAlignment="1">
      <alignment horizontal="right" vertical="center" wrapText="1"/>
    </xf>
    <xf numFmtId="16" fontId="21" fillId="0" borderId="1" xfId="0" applyNumberFormat="1" applyFont="1" applyBorder="1" applyAlignment="1">
      <alignment horizontal="right" vertical="center" wrapText="1"/>
    </xf>
    <xf numFmtId="0" fontId="18" fillId="5" borderId="2" xfId="0" applyFont="1" applyFill="1" applyBorder="1" applyAlignment="1">
      <alignment horizontal="left" vertical="center" wrapText="1"/>
    </xf>
    <xf numFmtId="0" fontId="18" fillId="5" borderId="4" xfId="0" applyFont="1" applyFill="1" applyBorder="1" applyAlignment="1">
      <alignment horizontal="left" vertical="center" wrapText="1"/>
    </xf>
    <xf numFmtId="0" fontId="18" fillId="5" borderId="3" xfId="0" applyFont="1" applyFill="1" applyBorder="1" applyAlignment="1">
      <alignment horizontal="left" vertical="center" wrapText="1"/>
    </xf>
    <xf numFmtId="16" fontId="3" fillId="0" borderId="6" xfId="0" applyNumberFormat="1" applyFont="1" applyBorder="1" applyAlignment="1">
      <alignment horizontal="center" vertical="center" wrapText="1"/>
    </xf>
    <xf numFmtId="16" fontId="4" fillId="0" borderId="7" xfId="0" applyNumberFormat="1" applyFont="1" applyBorder="1" applyAlignment="1">
      <alignment horizontal="center" vertical="center" wrapText="1"/>
    </xf>
    <xf numFmtId="16" fontId="4" fillId="0" borderId="8" xfId="0" applyNumberFormat="1" applyFont="1" applyBorder="1" applyAlignment="1">
      <alignment horizontal="center" vertical="center" wrapText="1"/>
    </xf>
    <xf numFmtId="16" fontId="4" fillId="0" borderId="9" xfId="0" applyNumberFormat="1" applyFont="1" applyBorder="1" applyAlignment="1">
      <alignment horizontal="center" vertical="center" wrapText="1"/>
    </xf>
    <xf numFmtId="16" fontId="4" fillId="0" borderId="10" xfId="0" applyNumberFormat="1" applyFont="1" applyBorder="1" applyAlignment="1">
      <alignment horizontal="center" vertical="center" wrapText="1"/>
    </xf>
    <xf numFmtId="16" fontId="4" fillId="0" borderId="11" xfId="0" applyNumberFormat="1" applyFont="1" applyBorder="1" applyAlignment="1">
      <alignment horizontal="center" vertical="center" wrapText="1"/>
    </xf>
    <xf numFmtId="164" fontId="22" fillId="2" borderId="1" xfId="1" applyNumberFormat="1" applyFont="1" applyFill="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 fontId="2" fillId="0" borderId="6" xfId="0" applyNumberFormat="1" applyFont="1" applyBorder="1" applyAlignment="1">
      <alignment horizontal="center" vertical="center" wrapText="1"/>
    </xf>
    <xf numFmtId="0" fontId="7"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49" fontId="1" fillId="2" borderId="2" xfId="3" applyNumberFormat="1" applyFont="1" applyFill="1" applyBorder="1" applyAlignment="1" applyProtection="1">
      <alignment horizontal="left" vertical="center" wrapText="1"/>
      <protection locked="0"/>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view="pageLayout" topLeftCell="A10" zoomScaleNormal="100" workbookViewId="0">
      <selection activeCell="A19" sqref="A19"/>
    </sheetView>
  </sheetViews>
  <sheetFormatPr defaultColWidth="9.140625" defaultRowHeight="15" x14ac:dyDescent="0.25"/>
  <cols>
    <col min="1" max="1" width="35" style="26" customWidth="1"/>
    <col min="2" max="2" width="24.28515625" style="26" customWidth="1"/>
    <col min="3" max="3" width="25.5703125" style="26" customWidth="1"/>
    <col min="4" max="16384" width="9.140625" style="27"/>
  </cols>
  <sheetData>
    <row r="1" spans="1:3" ht="18.75" x14ac:dyDescent="0.25">
      <c r="A1" s="49" t="s">
        <v>51</v>
      </c>
      <c r="B1" s="25"/>
    </row>
    <row r="2" spans="1:3" x14ac:dyDescent="0.25">
      <c r="A2" s="28"/>
      <c r="B2" s="28"/>
      <c r="C2" s="25"/>
    </row>
    <row r="3" spans="1:3" s="29" customFormat="1" ht="36" customHeight="1" x14ac:dyDescent="0.3">
      <c r="A3" s="55" t="str">
        <f>'Annex 2_Fin.Offer-Tech.spec'!A3</f>
        <v>Procurement title: Electrical drive motors with additional equipment 2. LOT 1: drive motors</v>
      </c>
      <c r="B3" s="55"/>
      <c r="C3" s="55"/>
    </row>
    <row r="4" spans="1:3" s="29" customFormat="1" ht="30" x14ac:dyDescent="0.25">
      <c r="A4" s="52" t="str">
        <f>'Annex 2_Fin.Offer-Tech.spec'!A4</f>
        <v>Procurement record number: 87-02.20</v>
      </c>
      <c r="B4" s="30"/>
      <c r="C4" s="30"/>
    </row>
    <row r="5" spans="1:3" s="29" customFormat="1" x14ac:dyDescent="0.25">
      <c r="A5" s="30"/>
      <c r="B5" s="30"/>
      <c r="C5" s="30"/>
    </row>
    <row r="6" spans="1:3" s="29" customFormat="1" x14ac:dyDescent="0.25">
      <c r="A6" s="42" t="s">
        <v>17</v>
      </c>
      <c r="B6" s="31"/>
      <c r="C6" s="30"/>
    </row>
    <row r="7" spans="1:3" s="29" customFormat="1" ht="30" x14ac:dyDescent="0.25">
      <c r="A7" s="43" t="s">
        <v>18</v>
      </c>
      <c r="B7" s="56" t="s">
        <v>0</v>
      </c>
      <c r="C7" s="57"/>
    </row>
    <row r="8" spans="1:3" s="29" customFormat="1" ht="14.45" customHeight="1" x14ac:dyDescent="0.25">
      <c r="A8" s="43" t="s">
        <v>19</v>
      </c>
      <c r="B8" s="56" t="s">
        <v>1</v>
      </c>
      <c r="C8" s="57"/>
    </row>
    <row r="9" spans="1:3" s="29" customFormat="1" ht="14.45" customHeight="1" x14ac:dyDescent="0.25">
      <c r="A9" s="43" t="s">
        <v>20</v>
      </c>
      <c r="B9" s="58" t="s">
        <v>2</v>
      </c>
      <c r="C9" s="58"/>
    </row>
    <row r="10" spans="1:3" s="29" customFormat="1" ht="46.5" customHeight="1" x14ac:dyDescent="0.25">
      <c r="A10" s="43" t="s">
        <v>21</v>
      </c>
      <c r="B10" s="56" t="s">
        <v>3</v>
      </c>
      <c r="C10" s="57"/>
    </row>
    <row r="11" spans="1:3" s="29" customFormat="1" ht="6.75" customHeight="1" x14ac:dyDescent="0.25">
      <c r="A11" s="30"/>
      <c r="B11" s="30"/>
      <c r="C11" s="30"/>
    </row>
    <row r="12" spans="1:3" s="29" customFormat="1" x14ac:dyDescent="0.25">
      <c r="A12" s="42" t="s">
        <v>22</v>
      </c>
      <c r="B12" s="31"/>
      <c r="C12" s="30"/>
    </row>
    <row r="13" spans="1:3" s="32" customFormat="1" ht="28.35" customHeight="1" x14ac:dyDescent="0.25">
      <c r="A13" s="43" t="s">
        <v>23</v>
      </c>
      <c r="B13" s="53"/>
      <c r="C13" s="54"/>
    </row>
    <row r="14" spans="1:3" s="32" customFormat="1" ht="28.35" customHeight="1" x14ac:dyDescent="0.25">
      <c r="A14" s="43" t="s">
        <v>24</v>
      </c>
      <c r="B14" s="53"/>
      <c r="C14" s="54"/>
    </row>
    <row r="15" spans="1:3" ht="28.35" customHeight="1" x14ac:dyDescent="0.25">
      <c r="A15" s="44" t="s">
        <v>25</v>
      </c>
      <c r="B15" s="53"/>
      <c r="C15" s="54"/>
    </row>
    <row r="16" spans="1:3" ht="28.35" customHeight="1" x14ac:dyDescent="0.25">
      <c r="A16" s="43" t="s">
        <v>26</v>
      </c>
      <c r="B16" s="94"/>
      <c r="C16" s="54"/>
    </row>
    <row r="17" spans="1:3" ht="28.35" customHeight="1" x14ac:dyDescent="0.25">
      <c r="A17" s="43" t="s">
        <v>27</v>
      </c>
      <c r="B17" s="53"/>
      <c r="C17" s="54"/>
    </row>
    <row r="18" spans="1:3" ht="28.35" customHeight="1" x14ac:dyDescent="0.25">
      <c r="A18" s="43" t="s">
        <v>28</v>
      </c>
      <c r="B18" s="53"/>
      <c r="C18" s="54"/>
    </row>
    <row r="19" spans="1:3" s="29" customFormat="1" ht="28.35" customHeight="1" x14ac:dyDescent="0.25">
      <c r="A19" s="45" t="s">
        <v>29</v>
      </c>
      <c r="B19" s="94"/>
      <c r="C19" s="54"/>
    </row>
    <row r="20" spans="1:3" ht="28.35" customHeight="1" x14ac:dyDescent="0.25">
      <c r="A20" s="45" t="s">
        <v>4</v>
      </c>
      <c r="B20" s="53"/>
      <c r="C20" s="54"/>
    </row>
    <row r="21" spans="1:3" ht="28.35" customHeight="1" x14ac:dyDescent="0.25">
      <c r="A21" s="45" t="s">
        <v>5</v>
      </c>
      <c r="B21" s="53"/>
      <c r="C21" s="54"/>
    </row>
    <row r="22" spans="1:3" ht="6.75" customHeight="1" x14ac:dyDescent="0.25">
      <c r="B22" s="33"/>
      <c r="C22" s="33"/>
    </row>
    <row r="23" spans="1:3" x14ac:dyDescent="0.25">
      <c r="A23" s="42" t="s">
        <v>30</v>
      </c>
      <c r="B23" s="31"/>
    </row>
    <row r="24" spans="1:3" ht="14.45" customHeight="1" x14ac:dyDescent="0.25">
      <c r="A24" s="43" t="s">
        <v>31</v>
      </c>
      <c r="B24" s="62" t="s">
        <v>32</v>
      </c>
      <c r="C24" s="57"/>
    </row>
    <row r="25" spans="1:3" ht="11.25" customHeight="1" x14ac:dyDescent="0.25">
      <c r="A25" s="31"/>
      <c r="B25" s="31"/>
      <c r="C25" s="33"/>
    </row>
    <row r="26" spans="1:3" ht="28.35" customHeight="1" x14ac:dyDescent="0.25">
      <c r="A26" s="43" t="s">
        <v>33</v>
      </c>
      <c r="B26" s="63">
        <f>'Annex 2_Fin.Offer-Tech.spec'!I38</f>
        <v>0</v>
      </c>
      <c r="C26" s="64"/>
    </row>
    <row r="27" spans="1:3" ht="37.5" x14ac:dyDescent="0.25">
      <c r="A27" s="43" t="s">
        <v>34</v>
      </c>
      <c r="B27" s="63">
        <f>'Annex 2_Fin.Offer-Tech.spec'!I39</f>
        <v>0</v>
      </c>
      <c r="C27" s="64"/>
    </row>
    <row r="28" spans="1:3" ht="26.25" customHeight="1" x14ac:dyDescent="0.25">
      <c r="A28" s="43" t="s">
        <v>35</v>
      </c>
      <c r="B28" s="63">
        <f>'Annex 2_Fin.Offer-Tech.spec'!I40</f>
        <v>0</v>
      </c>
      <c r="C28" s="64"/>
    </row>
    <row r="29" spans="1:3" ht="28.35" customHeight="1" x14ac:dyDescent="0.25">
      <c r="A29" s="43" t="s">
        <v>36</v>
      </c>
      <c r="B29" s="59">
        <f>'Annex 2_Fin.Offer-Tech.spec'!I41</f>
        <v>0</v>
      </c>
      <c r="C29" s="60"/>
    </row>
    <row r="30" spans="1:3" x14ac:dyDescent="0.25">
      <c r="A30" s="30"/>
      <c r="B30" s="25"/>
      <c r="C30" s="33"/>
    </row>
    <row r="31" spans="1:3" x14ac:dyDescent="0.25">
      <c r="A31" s="30"/>
      <c r="B31" s="25"/>
      <c r="C31" s="33"/>
    </row>
    <row r="32" spans="1:3" ht="66.75" customHeight="1" x14ac:dyDescent="0.25">
      <c r="A32" s="61" t="s">
        <v>46</v>
      </c>
      <c r="B32" s="61"/>
      <c r="C32" s="61"/>
    </row>
    <row r="33" spans="1:3" ht="45" customHeight="1" x14ac:dyDescent="0.25">
      <c r="A33" s="61" t="s">
        <v>47</v>
      </c>
      <c r="B33" s="61"/>
      <c r="C33" s="61"/>
    </row>
    <row r="34" spans="1:3" ht="45" customHeight="1" x14ac:dyDescent="0.25">
      <c r="A34" s="34"/>
      <c r="B34" s="34"/>
      <c r="C34" s="34"/>
    </row>
    <row r="35" spans="1:3" x14ac:dyDescent="0.25">
      <c r="A35" s="35"/>
      <c r="B35" s="47" t="s">
        <v>48</v>
      </c>
      <c r="C35" s="36"/>
    </row>
    <row r="36" spans="1:3" x14ac:dyDescent="0.25">
      <c r="B36" s="48"/>
    </row>
    <row r="37" spans="1:3" x14ac:dyDescent="0.25">
      <c r="A37" s="31"/>
      <c r="B37" s="47" t="s">
        <v>49</v>
      </c>
      <c r="C37" s="37"/>
    </row>
    <row r="38" spans="1:3" x14ac:dyDescent="0.25">
      <c r="A38" s="31"/>
      <c r="B38" s="47"/>
    </row>
    <row r="39" spans="1:3" x14ac:dyDescent="0.25">
      <c r="A39" s="27"/>
      <c r="B39" s="47" t="s">
        <v>50</v>
      </c>
      <c r="C39" s="36"/>
    </row>
  </sheetData>
  <sheetProtection algorithmName="SHA-512" hashValue="TBKX+VQf4CS3IXlOFhsgYpO4RZ0J2sbrbyDoQldDLrhK35qPeXaBSuqOumTSYIRHUFimL1nVYbtlWMWIuUNEEQ==" saltValue="bIV6UC7zhkGCTBggKZdPzw==" spinCount="100000" sheet="1" formatCells="0" formatColumns="0" formatRows="0" sort="0" autoFilter="0" pivotTables="0"/>
  <mergeCells count="21">
    <mergeCell ref="B29:C29"/>
    <mergeCell ref="A32:C32"/>
    <mergeCell ref="A33:C33"/>
    <mergeCell ref="B20:C20"/>
    <mergeCell ref="B21:C21"/>
    <mergeCell ref="B24:C24"/>
    <mergeCell ref="B26:C26"/>
    <mergeCell ref="B27:C27"/>
    <mergeCell ref="B28:C28"/>
    <mergeCell ref="B19:C19"/>
    <mergeCell ref="A3:C3"/>
    <mergeCell ref="B7:C7"/>
    <mergeCell ref="B8:C8"/>
    <mergeCell ref="B9:C9"/>
    <mergeCell ref="B10:C10"/>
    <mergeCell ref="B13:C13"/>
    <mergeCell ref="B14:C14"/>
    <mergeCell ref="B15:C15"/>
    <mergeCell ref="B16:C16"/>
    <mergeCell ref="B17:C17"/>
    <mergeCell ref="B18:C1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55"/>
  <sheetViews>
    <sheetView showGridLines="0" topLeftCell="A22" zoomScaleNormal="100" zoomScalePageLayoutView="85" workbookViewId="0">
      <selection activeCell="L39" sqref="L39"/>
    </sheetView>
  </sheetViews>
  <sheetFormatPr defaultColWidth="9.140625" defaultRowHeight="15" x14ac:dyDescent="0.25"/>
  <cols>
    <col min="1" max="1" width="7.140625" style="2" customWidth="1"/>
    <col min="2" max="2" width="7" style="2" customWidth="1"/>
    <col min="3" max="3" width="18.28515625" style="2" customWidth="1"/>
    <col min="4" max="4" width="42.85546875" style="5" customWidth="1"/>
    <col min="5" max="5" width="31.7109375" style="6" customWidth="1"/>
    <col min="6" max="6" width="13.140625" style="2" customWidth="1"/>
    <col min="7" max="7" width="6.28515625" style="5" customWidth="1"/>
    <col min="8" max="8" width="8.28515625" style="5" customWidth="1"/>
    <col min="9" max="9" width="14.140625" style="1" customWidth="1"/>
    <col min="10" max="16384" width="9.140625" style="1"/>
  </cols>
  <sheetData>
    <row r="1" spans="1:9" ht="23.25" x14ac:dyDescent="0.25">
      <c r="A1" s="12" t="s">
        <v>16</v>
      </c>
      <c r="B1" s="8"/>
      <c r="C1" s="9"/>
      <c r="D1" s="10"/>
      <c r="E1" s="11"/>
      <c r="F1" s="9"/>
      <c r="G1" s="10"/>
      <c r="H1" s="10"/>
    </row>
    <row r="2" spans="1:9" ht="23.25" x14ac:dyDescent="0.25">
      <c r="A2" s="7"/>
      <c r="B2" s="8"/>
      <c r="C2" s="9"/>
      <c r="D2" s="10"/>
      <c r="E2" s="11"/>
      <c r="F2" s="9"/>
      <c r="G2" s="10"/>
      <c r="H2" s="10"/>
    </row>
    <row r="3" spans="1:9" ht="23.25" x14ac:dyDescent="0.25">
      <c r="A3" s="23" t="s">
        <v>80</v>
      </c>
      <c r="B3" s="8"/>
      <c r="C3" s="9"/>
      <c r="D3" s="10"/>
      <c r="E3" s="11"/>
      <c r="F3" s="9"/>
      <c r="G3" s="10"/>
      <c r="H3" s="10"/>
    </row>
    <row r="4" spans="1:9" ht="23.25" x14ac:dyDescent="0.25">
      <c r="A4" s="51" t="s">
        <v>81</v>
      </c>
      <c r="B4" s="8"/>
      <c r="C4" s="9"/>
      <c r="D4" s="10"/>
      <c r="E4" s="11"/>
      <c r="F4" s="9"/>
      <c r="G4" s="10"/>
      <c r="H4" s="10"/>
    </row>
    <row r="5" spans="1:9" x14ac:dyDescent="0.25">
      <c r="A5" s="9"/>
      <c r="B5" s="9"/>
      <c r="C5" s="9"/>
      <c r="D5" s="10"/>
      <c r="E5" s="11"/>
      <c r="F5" s="9"/>
      <c r="G5" s="10"/>
      <c r="H5" s="10"/>
    </row>
    <row r="6" spans="1:9" s="18" customFormat="1" ht="15.6" customHeight="1" x14ac:dyDescent="0.25">
      <c r="A6" s="65" t="s">
        <v>7</v>
      </c>
      <c r="B6" s="65"/>
      <c r="C6" s="65"/>
      <c r="D6" s="65"/>
      <c r="E6" s="38" t="s">
        <v>8</v>
      </c>
      <c r="F6" s="68" t="s">
        <v>9</v>
      </c>
      <c r="G6" s="65" t="s">
        <v>10</v>
      </c>
      <c r="H6" s="65" t="s">
        <v>11</v>
      </c>
      <c r="I6" s="65" t="s">
        <v>12</v>
      </c>
    </row>
    <row r="7" spans="1:9" s="18" customFormat="1" ht="31.15" customHeight="1" x14ac:dyDescent="0.25">
      <c r="A7" s="65" t="s">
        <v>13</v>
      </c>
      <c r="B7" s="65"/>
      <c r="C7" s="65" t="s">
        <v>14</v>
      </c>
      <c r="D7" s="65"/>
      <c r="E7" s="38" t="s">
        <v>15</v>
      </c>
      <c r="F7" s="68"/>
      <c r="G7" s="65"/>
      <c r="H7" s="65"/>
      <c r="I7" s="65"/>
    </row>
    <row r="8" spans="1:9" s="18" customFormat="1" ht="15.75" x14ac:dyDescent="0.25">
      <c r="A8" s="69">
        <v>1</v>
      </c>
      <c r="B8" s="70"/>
      <c r="C8" s="66" t="s">
        <v>77</v>
      </c>
      <c r="D8" s="67"/>
      <c r="E8" s="67"/>
      <c r="F8" s="67"/>
      <c r="G8" s="67"/>
      <c r="H8" s="67"/>
      <c r="I8" s="67"/>
    </row>
    <row r="9" spans="1:9" s="18" customFormat="1" ht="15.75" x14ac:dyDescent="0.25">
      <c r="A9" s="71"/>
      <c r="B9" s="72"/>
      <c r="C9" s="78" t="s">
        <v>83</v>
      </c>
      <c r="D9" s="79"/>
      <c r="E9" s="79"/>
      <c r="F9" s="79"/>
      <c r="G9" s="79"/>
      <c r="H9" s="79"/>
      <c r="I9" s="80"/>
    </row>
    <row r="10" spans="1:9" s="13" customFormat="1" ht="28.9" customHeight="1" x14ac:dyDescent="0.25">
      <c r="A10" s="90" t="s">
        <v>78</v>
      </c>
      <c r="B10" s="82"/>
      <c r="C10" s="41" t="s">
        <v>52</v>
      </c>
      <c r="D10" s="41" t="s">
        <v>54</v>
      </c>
      <c r="E10" s="40"/>
      <c r="F10" s="87"/>
      <c r="G10" s="88">
        <v>1</v>
      </c>
      <c r="H10" s="88" t="s">
        <v>79</v>
      </c>
      <c r="I10" s="89">
        <f>F10*G10</f>
        <v>0</v>
      </c>
    </row>
    <row r="11" spans="1:9" s="13" customFormat="1" x14ac:dyDescent="0.25">
      <c r="A11" s="83"/>
      <c r="B11" s="84"/>
      <c r="C11" s="41" t="s">
        <v>53</v>
      </c>
      <c r="D11" s="41" t="s">
        <v>55</v>
      </c>
      <c r="E11" s="40"/>
      <c r="F11" s="87"/>
      <c r="G11" s="88"/>
      <c r="H11" s="88"/>
      <c r="I11" s="89"/>
    </row>
    <row r="12" spans="1:9" s="13" customFormat="1" x14ac:dyDescent="0.25">
      <c r="A12" s="83"/>
      <c r="B12" s="84"/>
      <c r="C12" s="41" t="s">
        <v>56</v>
      </c>
      <c r="D12" s="41" t="s">
        <v>57</v>
      </c>
      <c r="E12" s="40"/>
      <c r="F12" s="87"/>
      <c r="G12" s="88"/>
      <c r="H12" s="88"/>
      <c r="I12" s="89"/>
    </row>
    <row r="13" spans="1:9" s="13" customFormat="1" x14ac:dyDescent="0.25">
      <c r="A13" s="83"/>
      <c r="B13" s="84"/>
      <c r="C13" s="41" t="s">
        <v>58</v>
      </c>
      <c r="D13" s="41" t="s">
        <v>82</v>
      </c>
      <c r="E13" s="40"/>
      <c r="F13" s="87"/>
      <c r="G13" s="88"/>
      <c r="H13" s="88"/>
      <c r="I13" s="89"/>
    </row>
    <row r="14" spans="1:9" s="13" customFormat="1" ht="14.45" customHeight="1" x14ac:dyDescent="0.25">
      <c r="A14" s="83"/>
      <c r="B14" s="84"/>
      <c r="C14" s="41" t="s">
        <v>59</v>
      </c>
      <c r="D14" s="41" t="s">
        <v>60</v>
      </c>
      <c r="E14" s="40"/>
      <c r="F14" s="87"/>
      <c r="G14" s="88"/>
      <c r="H14" s="88"/>
      <c r="I14" s="89"/>
    </row>
    <row r="15" spans="1:9" s="13" customFormat="1" ht="30" x14ac:dyDescent="0.25">
      <c r="A15" s="83"/>
      <c r="B15" s="84"/>
      <c r="C15" s="41" t="s">
        <v>61</v>
      </c>
      <c r="D15" s="41" t="s">
        <v>62</v>
      </c>
      <c r="E15" s="40"/>
      <c r="F15" s="87"/>
      <c r="G15" s="88"/>
      <c r="H15" s="88"/>
      <c r="I15" s="89"/>
    </row>
    <row r="16" spans="1:9" s="13" customFormat="1" ht="45" x14ac:dyDescent="0.25">
      <c r="A16" s="83"/>
      <c r="B16" s="84"/>
      <c r="C16" s="41" t="s">
        <v>63</v>
      </c>
      <c r="D16" s="41" t="s">
        <v>64</v>
      </c>
      <c r="E16" s="40"/>
      <c r="F16" s="87"/>
      <c r="G16" s="88"/>
      <c r="H16" s="88"/>
      <c r="I16" s="89"/>
    </row>
    <row r="17" spans="1:9" s="13" customFormat="1" ht="30" x14ac:dyDescent="0.25">
      <c r="A17" s="83"/>
      <c r="B17" s="84"/>
      <c r="C17" s="41" t="s">
        <v>65</v>
      </c>
      <c r="D17" s="41" t="s">
        <v>66</v>
      </c>
      <c r="E17" s="40"/>
      <c r="F17" s="87"/>
      <c r="G17" s="88"/>
      <c r="H17" s="88"/>
      <c r="I17" s="89"/>
    </row>
    <row r="18" spans="1:9" s="13" customFormat="1" ht="32.25" x14ac:dyDescent="0.25">
      <c r="A18" s="83"/>
      <c r="B18" s="84"/>
      <c r="C18" s="41" t="s">
        <v>67</v>
      </c>
      <c r="D18" s="50" t="s">
        <v>68</v>
      </c>
      <c r="E18" s="40"/>
      <c r="F18" s="87"/>
      <c r="G18" s="88"/>
      <c r="H18" s="88"/>
      <c r="I18" s="89"/>
    </row>
    <row r="19" spans="1:9" s="13" customFormat="1" ht="14.45" customHeight="1" x14ac:dyDescent="0.25">
      <c r="A19" s="83"/>
      <c r="B19" s="84"/>
      <c r="C19" s="41" t="s">
        <v>69</v>
      </c>
      <c r="D19" s="50" t="s">
        <v>72</v>
      </c>
      <c r="E19" s="40"/>
      <c r="F19" s="87"/>
      <c r="G19" s="88"/>
      <c r="H19" s="88"/>
      <c r="I19" s="89"/>
    </row>
    <row r="20" spans="1:9" s="13" customFormat="1" x14ac:dyDescent="0.25">
      <c r="A20" s="83"/>
      <c r="B20" s="84"/>
      <c r="C20" s="41" t="s">
        <v>70</v>
      </c>
      <c r="D20" s="50" t="s">
        <v>73</v>
      </c>
      <c r="E20" s="40"/>
      <c r="F20" s="87"/>
      <c r="G20" s="88"/>
      <c r="H20" s="88"/>
      <c r="I20" s="89"/>
    </row>
    <row r="21" spans="1:9" s="13" customFormat="1" x14ac:dyDescent="0.25">
      <c r="A21" s="83"/>
      <c r="B21" s="84"/>
      <c r="C21" s="41" t="s">
        <v>71</v>
      </c>
      <c r="D21" s="50" t="s">
        <v>74</v>
      </c>
      <c r="E21" s="40"/>
      <c r="F21" s="87"/>
      <c r="G21" s="88"/>
      <c r="H21" s="88"/>
      <c r="I21" s="89"/>
    </row>
    <row r="22" spans="1:9" s="13" customFormat="1" ht="45" x14ac:dyDescent="0.25">
      <c r="A22" s="85"/>
      <c r="B22" s="86"/>
      <c r="C22" s="41" t="s">
        <v>75</v>
      </c>
      <c r="D22" s="50" t="s">
        <v>76</v>
      </c>
      <c r="E22" s="40"/>
      <c r="F22" s="87"/>
      <c r="G22" s="88"/>
      <c r="H22" s="88"/>
      <c r="I22" s="89"/>
    </row>
    <row r="23" spans="1:9" s="18" customFormat="1" ht="15.6" customHeight="1" x14ac:dyDescent="0.25">
      <c r="A23" s="69">
        <v>2</v>
      </c>
      <c r="B23" s="70"/>
      <c r="C23" s="66" t="s">
        <v>77</v>
      </c>
      <c r="D23" s="67"/>
      <c r="E23" s="67"/>
      <c r="F23" s="67"/>
      <c r="G23" s="67"/>
      <c r="H23" s="67"/>
      <c r="I23" s="67"/>
    </row>
    <row r="24" spans="1:9" s="18" customFormat="1" ht="15.75" x14ac:dyDescent="0.25">
      <c r="A24" s="71"/>
      <c r="B24" s="72"/>
      <c r="C24" s="78" t="s">
        <v>84</v>
      </c>
      <c r="D24" s="79"/>
      <c r="E24" s="79"/>
      <c r="F24" s="79"/>
      <c r="G24" s="79"/>
      <c r="H24" s="79"/>
      <c r="I24" s="80"/>
    </row>
    <row r="25" spans="1:9" s="13" customFormat="1" x14ac:dyDescent="0.25">
      <c r="A25" s="81" t="s">
        <v>6</v>
      </c>
      <c r="B25" s="82"/>
      <c r="C25" s="41" t="s">
        <v>52</v>
      </c>
      <c r="D25" s="41" t="s">
        <v>54</v>
      </c>
      <c r="E25" s="15"/>
      <c r="F25" s="87"/>
      <c r="G25" s="88">
        <v>3</v>
      </c>
      <c r="H25" s="88" t="s">
        <v>79</v>
      </c>
      <c r="I25" s="89">
        <f>F25*G25</f>
        <v>0</v>
      </c>
    </row>
    <row r="26" spans="1:9" s="13" customFormat="1" x14ac:dyDescent="0.25">
      <c r="A26" s="83"/>
      <c r="B26" s="84"/>
      <c r="C26" s="41" t="s">
        <v>53</v>
      </c>
      <c r="D26" s="41" t="s">
        <v>55</v>
      </c>
      <c r="E26" s="15"/>
      <c r="F26" s="87"/>
      <c r="G26" s="88"/>
      <c r="H26" s="88"/>
      <c r="I26" s="89"/>
    </row>
    <row r="27" spans="1:9" s="13" customFormat="1" x14ac:dyDescent="0.25">
      <c r="A27" s="83"/>
      <c r="B27" s="84"/>
      <c r="C27" s="41" t="s">
        <v>56</v>
      </c>
      <c r="D27" s="41" t="s">
        <v>57</v>
      </c>
      <c r="E27" s="15"/>
      <c r="F27" s="87"/>
      <c r="G27" s="88"/>
      <c r="H27" s="88"/>
      <c r="I27" s="89"/>
    </row>
    <row r="28" spans="1:9" s="13" customFormat="1" x14ac:dyDescent="0.25">
      <c r="A28" s="83"/>
      <c r="B28" s="84"/>
      <c r="C28" s="41" t="s">
        <v>58</v>
      </c>
      <c r="D28" s="41" t="s">
        <v>82</v>
      </c>
      <c r="E28" s="15"/>
      <c r="F28" s="87"/>
      <c r="G28" s="88"/>
      <c r="H28" s="88"/>
      <c r="I28" s="89"/>
    </row>
    <row r="29" spans="1:9" s="13" customFormat="1" ht="14.45" customHeight="1" x14ac:dyDescent="0.25">
      <c r="A29" s="83"/>
      <c r="B29" s="84"/>
      <c r="C29" s="41" t="s">
        <v>59</v>
      </c>
      <c r="D29" s="41" t="s">
        <v>60</v>
      </c>
      <c r="E29" s="15"/>
      <c r="F29" s="87"/>
      <c r="G29" s="88"/>
      <c r="H29" s="88"/>
      <c r="I29" s="89"/>
    </row>
    <row r="30" spans="1:9" s="13" customFormat="1" ht="30" x14ac:dyDescent="0.25">
      <c r="A30" s="83"/>
      <c r="B30" s="84"/>
      <c r="C30" s="41" t="s">
        <v>61</v>
      </c>
      <c r="D30" s="41" t="s">
        <v>62</v>
      </c>
      <c r="E30" s="15"/>
      <c r="F30" s="87"/>
      <c r="G30" s="88"/>
      <c r="H30" s="88"/>
      <c r="I30" s="89"/>
    </row>
    <row r="31" spans="1:9" s="13" customFormat="1" ht="45" x14ac:dyDescent="0.25">
      <c r="A31" s="83"/>
      <c r="B31" s="84"/>
      <c r="C31" s="41" t="s">
        <v>63</v>
      </c>
      <c r="D31" s="41" t="s">
        <v>64</v>
      </c>
      <c r="E31" s="15"/>
      <c r="F31" s="87"/>
      <c r="G31" s="88"/>
      <c r="H31" s="88"/>
      <c r="I31" s="89"/>
    </row>
    <row r="32" spans="1:9" s="13" customFormat="1" ht="30" x14ac:dyDescent="0.25">
      <c r="A32" s="83"/>
      <c r="B32" s="84"/>
      <c r="C32" s="41" t="s">
        <v>65</v>
      </c>
      <c r="D32" s="41" t="s">
        <v>66</v>
      </c>
      <c r="E32" s="15"/>
      <c r="F32" s="87"/>
      <c r="G32" s="88"/>
      <c r="H32" s="88"/>
      <c r="I32" s="89"/>
    </row>
    <row r="33" spans="1:9" s="13" customFormat="1" ht="32.25" x14ac:dyDescent="0.25">
      <c r="A33" s="83"/>
      <c r="B33" s="84"/>
      <c r="C33" s="41" t="s">
        <v>67</v>
      </c>
      <c r="D33" s="50" t="s">
        <v>68</v>
      </c>
      <c r="E33" s="15"/>
      <c r="F33" s="87"/>
      <c r="G33" s="88"/>
      <c r="H33" s="88"/>
      <c r="I33" s="89"/>
    </row>
    <row r="34" spans="1:9" s="13" customFormat="1" ht="28.9" customHeight="1" x14ac:dyDescent="0.25">
      <c r="A34" s="83"/>
      <c r="B34" s="84"/>
      <c r="C34" s="41" t="s">
        <v>69</v>
      </c>
      <c r="D34" s="50" t="s">
        <v>72</v>
      </c>
      <c r="E34" s="15"/>
      <c r="F34" s="87"/>
      <c r="G34" s="88"/>
      <c r="H34" s="88"/>
      <c r="I34" s="89"/>
    </row>
    <row r="35" spans="1:9" s="13" customFormat="1" x14ac:dyDescent="0.25">
      <c r="A35" s="83"/>
      <c r="B35" s="84"/>
      <c r="C35" s="41" t="s">
        <v>70</v>
      </c>
      <c r="D35" s="50" t="s">
        <v>73</v>
      </c>
      <c r="E35" s="15"/>
      <c r="F35" s="87"/>
      <c r="G35" s="88"/>
      <c r="H35" s="88"/>
      <c r="I35" s="89"/>
    </row>
    <row r="36" spans="1:9" s="13" customFormat="1" x14ac:dyDescent="0.25">
      <c r="A36" s="83"/>
      <c r="B36" s="84"/>
      <c r="C36" s="41" t="s">
        <v>71</v>
      </c>
      <c r="D36" s="50" t="s">
        <v>74</v>
      </c>
      <c r="E36" s="15"/>
      <c r="F36" s="87"/>
      <c r="G36" s="88"/>
      <c r="H36" s="88"/>
      <c r="I36" s="89"/>
    </row>
    <row r="37" spans="1:9" s="13" customFormat="1" ht="45" x14ac:dyDescent="0.25">
      <c r="A37" s="85"/>
      <c r="B37" s="86"/>
      <c r="C37" s="41" t="s">
        <v>75</v>
      </c>
      <c r="D37" s="50" t="s">
        <v>76</v>
      </c>
      <c r="E37" s="15"/>
      <c r="F37" s="87"/>
      <c r="G37" s="88"/>
      <c r="H37" s="88"/>
      <c r="I37" s="89"/>
    </row>
    <row r="38" spans="1:9" s="18" customFormat="1" ht="15.6" customHeight="1" x14ac:dyDescent="0.25">
      <c r="A38" s="77" t="s">
        <v>42</v>
      </c>
      <c r="B38" s="77"/>
      <c r="C38" s="77"/>
      <c r="D38" s="77"/>
      <c r="E38" s="77"/>
      <c r="F38" s="77"/>
      <c r="G38" s="77"/>
      <c r="H38" s="77"/>
      <c r="I38" s="24">
        <f>I10+I25</f>
        <v>0</v>
      </c>
    </row>
    <row r="39" spans="1:9" s="18" customFormat="1" ht="15.75" x14ac:dyDescent="0.25">
      <c r="A39" s="77" t="s">
        <v>43</v>
      </c>
      <c r="B39" s="77"/>
      <c r="C39" s="77"/>
      <c r="D39" s="77"/>
      <c r="E39" s="77"/>
      <c r="F39" s="77"/>
      <c r="G39" s="77"/>
      <c r="H39" s="77"/>
      <c r="I39" s="22"/>
    </row>
    <row r="40" spans="1:9" s="18" customFormat="1" ht="15.6" customHeight="1" x14ac:dyDescent="0.25">
      <c r="A40" s="77" t="s">
        <v>44</v>
      </c>
      <c r="B40" s="77"/>
      <c r="C40" s="77"/>
      <c r="D40" s="77"/>
      <c r="E40" s="77"/>
      <c r="F40" s="77"/>
      <c r="G40" s="77"/>
      <c r="H40" s="77"/>
      <c r="I40" s="24">
        <f>+I38+I39</f>
        <v>0</v>
      </c>
    </row>
    <row r="41" spans="1:9" s="18" customFormat="1" ht="15.6" customHeight="1" x14ac:dyDescent="0.25">
      <c r="A41" s="74" t="s">
        <v>36</v>
      </c>
      <c r="B41" s="75"/>
      <c r="C41" s="75"/>
      <c r="D41" s="75"/>
      <c r="E41" s="75"/>
      <c r="F41" s="75"/>
      <c r="G41" s="75"/>
      <c r="H41" s="76"/>
      <c r="I41" s="22"/>
    </row>
    <row r="42" spans="1:9" s="19" customFormat="1" ht="15.75" x14ac:dyDescent="0.25">
      <c r="E42" s="20"/>
      <c r="F42" s="20"/>
      <c r="H42" s="20"/>
      <c r="I42" s="21"/>
    </row>
    <row r="43" spans="1:9" ht="14.45" customHeight="1" x14ac:dyDescent="0.25">
      <c r="A43" s="73" t="s">
        <v>45</v>
      </c>
      <c r="B43" s="73"/>
      <c r="C43" s="73"/>
      <c r="D43" s="73"/>
      <c r="E43" s="73"/>
      <c r="F43" s="73"/>
      <c r="G43" s="73"/>
      <c r="H43" s="73"/>
      <c r="I43" s="73"/>
    </row>
    <row r="44" spans="1:9" ht="14.45" customHeight="1" x14ac:dyDescent="0.25">
      <c r="A44" s="73"/>
      <c r="B44" s="73"/>
      <c r="C44" s="73"/>
      <c r="D44" s="73"/>
      <c r="E44" s="73"/>
      <c r="F44" s="73"/>
      <c r="G44" s="73"/>
      <c r="H44" s="73"/>
      <c r="I44" s="73"/>
    </row>
    <row r="45" spans="1:9" ht="15.75" x14ac:dyDescent="0.25">
      <c r="A45" s="14"/>
      <c r="B45" s="14"/>
      <c r="C45" s="14"/>
      <c r="D45" s="14"/>
      <c r="E45" s="14"/>
      <c r="F45" s="14"/>
      <c r="G45" s="14"/>
      <c r="H45" s="14"/>
      <c r="I45" s="14"/>
    </row>
    <row r="46" spans="1:9" x14ac:dyDescent="0.25">
      <c r="G46" s="16"/>
      <c r="H46" s="16"/>
      <c r="I46" s="17"/>
    </row>
    <row r="47" spans="1:9" x14ac:dyDescent="0.25">
      <c r="G47" s="16"/>
      <c r="H47" s="16"/>
      <c r="I47" s="17"/>
    </row>
    <row r="48" spans="1:9" x14ac:dyDescent="0.25">
      <c r="G48" s="16"/>
      <c r="H48" s="16"/>
      <c r="I48" s="17"/>
    </row>
    <row r="49" spans="7:9" x14ac:dyDescent="0.25">
      <c r="G49" s="16"/>
      <c r="H49" s="16"/>
      <c r="I49" s="17"/>
    </row>
    <row r="50" spans="7:9" x14ac:dyDescent="0.25">
      <c r="G50" s="16"/>
      <c r="H50" s="16"/>
      <c r="I50" s="17"/>
    </row>
    <row r="51" spans="7:9" x14ac:dyDescent="0.25">
      <c r="G51" s="16"/>
      <c r="H51" s="16"/>
      <c r="I51" s="17"/>
    </row>
    <row r="52" spans="7:9" x14ac:dyDescent="0.25">
      <c r="G52" s="16"/>
      <c r="H52" s="16"/>
      <c r="I52" s="17"/>
    </row>
    <row r="53" spans="7:9" x14ac:dyDescent="0.25">
      <c r="G53" s="16"/>
      <c r="H53" s="16"/>
      <c r="I53" s="17"/>
    </row>
    <row r="54" spans="7:9" x14ac:dyDescent="0.25">
      <c r="G54" s="16"/>
      <c r="H54" s="16"/>
      <c r="I54" s="17"/>
    </row>
    <row r="55" spans="7:9" x14ac:dyDescent="0.25">
      <c r="G55" s="16"/>
      <c r="H55" s="16"/>
      <c r="I55" s="17"/>
    </row>
  </sheetData>
  <sheetProtection algorithmName="SHA-512" hashValue="SiQEaZWUyeXR7bZUFGT97IiY4vAe8ki8MB2hs6H3J6MZXOdh398BuWO2AGGuq/HT4kKl3Gdwu/jaMa+XFI6BFg==" saltValue="/xRSSzetIiCwh0tKDmr+2Q==" spinCount="100000" sheet="1" formatCells="0" formatColumns="0" formatRows="0" autoFilter="0" pivotTables="0"/>
  <mergeCells count="28">
    <mergeCell ref="A23:B24"/>
    <mergeCell ref="C9:I9"/>
    <mergeCell ref="C24:I24"/>
    <mergeCell ref="A25:B37"/>
    <mergeCell ref="C23:I23"/>
    <mergeCell ref="F25:F37"/>
    <mergeCell ref="G25:G37"/>
    <mergeCell ref="F10:F22"/>
    <mergeCell ref="G10:G22"/>
    <mergeCell ref="H10:H22"/>
    <mergeCell ref="I10:I22"/>
    <mergeCell ref="H25:H37"/>
    <mergeCell ref="I25:I37"/>
    <mergeCell ref="A10:B22"/>
    <mergeCell ref="A43:I44"/>
    <mergeCell ref="A41:H41"/>
    <mergeCell ref="A38:H38"/>
    <mergeCell ref="A39:H39"/>
    <mergeCell ref="A40:H40"/>
    <mergeCell ref="A7:B7"/>
    <mergeCell ref="C8:I8"/>
    <mergeCell ref="G6:G7"/>
    <mergeCell ref="A6:D6"/>
    <mergeCell ref="C7:D7"/>
    <mergeCell ref="F6:F7"/>
    <mergeCell ref="H6:H7"/>
    <mergeCell ref="I6:I7"/>
    <mergeCell ref="A8:B9"/>
  </mergeCells>
  <pageMargins left="0.23622047244094491" right="0.23622047244094491" top="0.74803149606299213" bottom="0.74803149606299213" header="0.31496062992125984" footer="0.31496062992125984"/>
  <pageSetup scale="90" fitToHeight="0" orientation="landscape"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B7B2-9E84-4A6A-AA7B-BC95D1B491C4}">
  <dimension ref="A1:I13"/>
  <sheetViews>
    <sheetView showGridLines="0" view="pageLayout" zoomScaleNormal="100" workbookViewId="0">
      <selection activeCell="G8" sqref="G8"/>
    </sheetView>
  </sheetViews>
  <sheetFormatPr defaultRowHeight="15" x14ac:dyDescent="0.25"/>
  <sheetData>
    <row r="1" spans="1:9" ht="18.75" x14ac:dyDescent="0.25">
      <c r="A1" s="46" t="s">
        <v>16</v>
      </c>
    </row>
    <row r="2" spans="1:9" ht="18.75" x14ac:dyDescent="0.3">
      <c r="A2" s="3"/>
    </row>
    <row r="3" spans="1:9" ht="18.75" x14ac:dyDescent="0.3">
      <c r="A3" s="92" t="s">
        <v>37</v>
      </c>
      <c r="B3" s="92"/>
      <c r="C3" s="92"/>
      <c r="D3" s="92"/>
      <c r="E3" s="92"/>
      <c r="F3" s="92"/>
      <c r="G3" s="92"/>
      <c r="H3" s="92"/>
      <c r="I3" s="92"/>
    </row>
    <row r="4" spans="1:9" x14ac:dyDescent="0.25">
      <c r="A4" s="4"/>
      <c r="B4" s="4"/>
      <c r="C4" s="4"/>
      <c r="D4" s="4"/>
      <c r="E4" s="4"/>
      <c r="F4" s="4"/>
      <c r="G4" s="4"/>
      <c r="H4" s="4"/>
      <c r="I4" s="4"/>
    </row>
    <row r="5" spans="1:9" ht="34.5" customHeight="1" x14ac:dyDescent="0.25">
      <c r="A5" s="93" t="s">
        <v>38</v>
      </c>
      <c r="B5" s="93"/>
      <c r="C5" s="93"/>
      <c r="D5" s="93"/>
      <c r="E5" s="93"/>
      <c r="F5" s="93"/>
      <c r="G5" s="93"/>
      <c r="H5" s="93"/>
      <c r="I5" s="93"/>
    </row>
    <row r="6" spans="1:9" x14ac:dyDescent="0.25">
      <c r="A6" s="39"/>
      <c r="B6" s="39"/>
      <c r="C6" s="39"/>
      <c r="D6" s="39"/>
      <c r="E6" s="39"/>
      <c r="F6" s="39"/>
      <c r="G6" s="39"/>
      <c r="H6" s="39"/>
      <c r="I6" s="39"/>
    </row>
    <row r="7" spans="1:9" x14ac:dyDescent="0.25">
      <c r="A7" s="93" t="s">
        <v>39</v>
      </c>
      <c r="B7" s="93"/>
      <c r="C7" s="93"/>
      <c r="D7" s="93"/>
      <c r="E7" s="93"/>
      <c r="F7" s="93"/>
      <c r="G7" s="93"/>
      <c r="H7" s="93"/>
      <c r="I7" s="93"/>
    </row>
    <row r="8" spans="1:9" x14ac:dyDescent="0.25">
      <c r="A8" s="39"/>
      <c r="B8" s="39"/>
      <c r="C8" s="39"/>
      <c r="D8" s="39"/>
      <c r="E8" s="39"/>
      <c r="F8" s="39"/>
      <c r="G8" s="39"/>
      <c r="H8" s="39"/>
      <c r="I8" s="39"/>
    </row>
    <row r="9" spans="1:9" ht="33" customHeight="1" x14ac:dyDescent="0.25">
      <c r="A9" s="93" t="s">
        <v>40</v>
      </c>
      <c r="B9" s="93"/>
      <c r="C9" s="93"/>
      <c r="D9" s="93"/>
      <c r="E9" s="93"/>
      <c r="F9" s="93"/>
      <c r="G9" s="93"/>
      <c r="H9" s="93"/>
      <c r="I9" s="93"/>
    </row>
    <row r="10" spans="1:9" x14ac:dyDescent="0.25">
      <c r="A10" s="39"/>
      <c r="B10" s="39"/>
      <c r="C10" s="39"/>
      <c r="D10" s="39"/>
      <c r="E10" s="39"/>
      <c r="F10" s="39"/>
      <c r="G10" s="39"/>
      <c r="H10" s="39"/>
      <c r="I10" s="39"/>
    </row>
    <row r="11" spans="1:9" ht="93" customHeight="1" x14ac:dyDescent="0.25">
      <c r="A11" s="93" t="s">
        <v>41</v>
      </c>
      <c r="B11" s="93"/>
      <c r="C11" s="93"/>
      <c r="D11" s="93"/>
      <c r="E11" s="93"/>
      <c r="F11" s="93"/>
      <c r="G11" s="93"/>
      <c r="H11" s="93"/>
      <c r="I11" s="93"/>
    </row>
    <row r="12" spans="1:9" x14ac:dyDescent="0.25">
      <c r="A12" s="39"/>
      <c r="B12" s="39"/>
      <c r="C12" s="39"/>
      <c r="D12" s="39"/>
      <c r="E12" s="39"/>
      <c r="F12" s="39"/>
      <c r="G12" s="39"/>
      <c r="H12" s="39"/>
      <c r="I12" s="39"/>
    </row>
    <row r="13" spans="1:9" ht="28.15" customHeight="1" x14ac:dyDescent="0.25">
      <c r="A13" s="91"/>
      <c r="B13" s="91"/>
      <c r="C13" s="91"/>
      <c r="D13" s="91"/>
      <c r="E13" s="91"/>
      <c r="F13" s="91"/>
      <c r="G13" s="91"/>
      <c r="H13" s="91"/>
      <c r="I13" s="91"/>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318D0A0-18B8-4CF1-B022-74CC66CB8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2020-02-25T12:41:42Z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