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xr:revisionPtr revIDLastSave="0" documentId="13_ncr:1_{7E5BAEA7-7063-4784-AD89-F73C4A0D3A00}" xr6:coauthVersionLast="45" xr6:coauthVersionMax="45" xr10:uidLastSave="{00000000-0000-0000-0000-000000000000}"/>
  <workbookProtection workbookAlgorithmName="SHA-512" workbookHashValue="rBSnKncBbCl5LD8+H2ahQcFxCxrVnkwH5CI2hPBdcT+JC7soFnmKCqvF7jQWp2CnFWOZy75EHI3Dl8v8ZEKRug==" workbookSaltValue="bQGRrlHn9HpHO6loTiYspw==" workbookSpinCount="100000" lockStructure="1"/>
  <bookViews>
    <workbookView xWindow="-120" yWindow="-120" windowWidth="29040" windowHeight="15840" activeTab="1" xr2:uid="{00000000-000D-0000-FFFF-FFFF00000000}"/>
  </bookViews>
  <sheets>
    <sheet name="Annex 1_Bid Sheet" sheetId="6" r:id="rId1"/>
    <sheet name="Annex 2_Fin.Offer-Tech.spec" sheetId="3" r:id="rId2"/>
    <sheet name="Notes" sheetId="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3" l="1"/>
  <c r="I14" i="3" s="1"/>
  <c r="I16" i="3" s="1"/>
  <c r="A4" i="6" l="1"/>
  <c r="B26" i="6" l="1"/>
  <c r="B29" i="6"/>
  <c r="B27" i="6"/>
  <c r="A3" i="6"/>
  <c r="B28" i="6" l="1"/>
</calcChain>
</file>

<file path=xl/sharedStrings.xml><?xml version="1.0" encoding="utf-8"?>
<sst xmlns="http://schemas.openxmlformats.org/spreadsheetml/2006/main" count="66" uniqueCount="64">
  <si>
    <t>Annex 1: Bid Sheet</t>
  </si>
  <si>
    <t>Contracting Authority:</t>
  </si>
  <si>
    <t>NAME OF THE CONTRACTING AUTHORITY</t>
  </si>
  <si>
    <t>RASCO d.o.o.</t>
  </si>
  <si>
    <t>ADDRESS (SEAT) OF THE CONTRACTING AUTHORITY</t>
  </si>
  <si>
    <t>Kolodvorska 120/b, 48361 Kalinovac, Republic of Croatia</t>
  </si>
  <si>
    <t>OIB / VAT NO. OF THE CONTRACTING AUTHORITY</t>
  </si>
  <si>
    <t>12710048305 / HR12710048305</t>
  </si>
  <si>
    <t>CONTACT</t>
  </si>
  <si>
    <t xml:space="preserve">Phone: +385 (48) 883 112 
Fax: +385 (48) 280 146 
URL:  https://rasco.hr/ </t>
  </si>
  <si>
    <t>Tenderer:</t>
  </si>
  <si>
    <t>NAME OF THE TENDERER</t>
  </si>
  <si>
    <t>ADDRESS (SEAT)</t>
  </si>
  <si>
    <t>TAX ID. NUMBER (OIB, VAT NO. etc.)</t>
  </si>
  <si>
    <t>ACCOUNT NUMBER (IBAN)</t>
  </si>
  <si>
    <t>ADDRESS FOR POST DELIVERY</t>
  </si>
  <si>
    <t>CONTACT PERSON</t>
  </si>
  <si>
    <t>Phone</t>
  </si>
  <si>
    <t>Fax</t>
  </si>
  <si>
    <t>E-mail</t>
  </si>
  <si>
    <t>Offer</t>
  </si>
  <si>
    <t>TENDER VALIDITY PERIOD</t>
  </si>
  <si>
    <t>60 days from the deadline for submission of tenders</t>
  </si>
  <si>
    <t>TENDER PRICE net of VAT</t>
  </si>
  <si>
    <r>
      <t xml:space="preserve">VAT
</t>
    </r>
    <r>
      <rPr>
        <i/>
        <sz val="8"/>
        <color theme="1"/>
        <rFont val="Calibri"/>
        <family val="2"/>
        <charset val="238"/>
        <scheme val="minor"/>
      </rPr>
      <t>(leave blank if the Tenderer is registered outside of the Republic of Croatia, or is not subject to VAT)</t>
    </r>
  </si>
  <si>
    <t xml:space="preserve">TENDER PRICE, VAT included </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</si>
  <si>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</si>
  <si>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The Tenderer is legal entity and shall prove its legal and business capacity, by the request of the Contracting Authority.</t>
  </si>
  <si>
    <t>Place and date:</t>
  </si>
  <si>
    <t>Signature:</t>
  </si>
  <si>
    <t>Name, Surname:</t>
  </si>
  <si>
    <t>Annex 2: Financial Offer - Technical specifications</t>
  </si>
  <si>
    <t>REQUIRED TECHNICAL SPECIFICATIONS / FUNCTIONALITIES</t>
  </si>
  <si>
    <t>OFFERED</t>
  </si>
  <si>
    <t>ITEM NO.</t>
  </si>
  <si>
    <t>(SUB)ITEM NAME</t>
  </si>
  <si>
    <t>(SUB)ITEM DESCRIPTION</t>
  </si>
  <si>
    <t xml:space="preserve">QUANTITY </t>
  </si>
  <si>
    <t>DESCRIPTION</t>
  </si>
  <si>
    <t>UNIT PRICE (net of VAT)</t>
  </si>
  <si>
    <t>TOTAL</t>
  </si>
  <si>
    <t>Test procedure:</t>
  </si>
  <si>
    <t>Test material:</t>
  </si>
  <si>
    <t>Test location:</t>
  </si>
  <si>
    <t>TOTAL PRICE net of VAT</t>
  </si>
  <si>
    <t>VAT*</t>
  </si>
  <si>
    <t>TOTA PRICE VAT included</t>
  </si>
  <si>
    <t>CURRENCY</t>
  </si>
  <si>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</si>
  <si>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 xml:space="preserve">Notes </t>
  </si>
  <si>
    <t>The requirements defined by the Technical Specifications represent the minimum characteristics and standards that the offered object of the procurement must meet.</t>
  </si>
  <si>
    <r>
      <t xml:space="preserve">Tenderer shall complete only cells marked with </t>
    </r>
    <r>
      <rPr>
        <b/>
        <sz val="11"/>
        <color theme="1"/>
        <rFont val="Calibri"/>
        <family val="2"/>
        <charset val="238"/>
        <scheme val="minor"/>
      </rPr>
      <t>gray color</t>
    </r>
    <r>
      <rPr>
        <sz val="11"/>
        <color theme="1"/>
        <rFont val="Calibri"/>
        <family val="2"/>
        <scheme val="minor"/>
      </rPr>
      <t xml:space="preserve">. </t>
    </r>
  </si>
  <si>
    <t>For offer to be consider as compliant, offered object of the procurement must meet all the requirements presented in the Technical Specifications.</t>
  </si>
  <si>
    <t xml:space="preserve">For the subject of the procurement, for all (sub)items/descriptions/referring to the place which may be affixed to a trademark, patent, type, norm or specific origin, the Tenderer may offer "equivalent" to the requested or specified and Contracting Authority will accept other equivalent quality assurance measures, but in that case the Tenderer must enclose proof of equivalence (catalog, manufacturer or the like). "Equivalent" is all off offered that is not within the prescribed description but meets the minimum technical characteristics of the required (sub)items. </t>
  </si>
  <si>
    <t xml:space="preserve">Test must be performed at the location of the Supplier. </t>
  </si>
  <si>
    <t>Procurement title: PM (Particulate Matter) test - vehicle with diesel engine</t>
  </si>
  <si>
    <t>Test facility:</t>
  </si>
  <si>
    <t>According to DIN EN 15429-3:2015, or equivalent</t>
  </si>
  <si>
    <t>Following material for the test will be provided by the Client:
- RASCO LYNX vehicle - 1 pc</t>
  </si>
  <si>
    <t>Test report must be included in offer</t>
  </si>
  <si>
    <t>Cost of test facility, together with test implementation and execution cost must be included in offer</t>
  </si>
  <si>
    <t>Test report:</t>
  </si>
  <si>
    <t>Procurement record number: 56-11.19</t>
  </si>
  <si>
    <t>PM (Particulate Matter) test - vehicle with diesel engine: 1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</si>
</sst>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2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i/>
      <sz val="8"/>
      <color theme="1"/>
      <name val="Calibri"/>
      <family val="2"/>
      <charset val="238"/>
      <scheme val="minor"/>
    </font>
    <font>
      <sz val="12"/>
      <color theme="1"/>
      <name val="Calibri"/>
      <family val="2"/>
      <charset val="238"/>
      <scheme val="minor"/>
    </font>
    <font>
      <sz val="11"/>
      <color rgb="FF000000"/>
      <name val="Calibri"/>
      <family val="2"/>
      <scheme val="minor"/>
    </font>
    <font>
      <sz val="11"/>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b/>
      <sz val="14"/>
      <name val="Calibri"/>
      <family val="2"/>
      <scheme val="minor"/>
    </font>
    <font>
      <sz val="18"/>
      <name val="Calibri"/>
      <family val="2"/>
      <scheme val="minor"/>
    </font>
    <font>
      <b/>
      <sz val="11"/>
      <name val="Calibri"/>
      <family val="2"/>
      <scheme val="minor"/>
    </font>
    <font>
      <b/>
      <sz val="11"/>
      <color theme="1"/>
      <name val="Calibri"/>
      <family val="2"/>
      <scheme val="minor"/>
    </font>
    <font>
      <b/>
      <sz val="14"/>
      <color rgb="FF000000"/>
      <name val="Calibri"/>
      <family val="2"/>
      <scheme val="minor"/>
    </font>
    <font>
      <sz val="12"/>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7" fillId="0" borderId="0" applyFont="0" applyFill="0" applyBorder="0" applyAlignment="0" applyProtection="0"/>
    <xf numFmtId="0" fontId="2" fillId="0" borderId="0"/>
  </cellStyleXfs>
  <cellXfs count="94">
    <xf numFmtId="0" fontId="0" fillId="0" borderId="0" xfId="0"/>
    <xf numFmtId="0" fontId="0" fillId="0" borderId="0" xfId="0" applyAlignment="1">
      <alignment vertical="center"/>
    </xf>
    <xf numFmtId="0" fontId="0" fillId="0" borderId="0" xfId="0" applyAlignment="1">
      <alignment horizontal="center" vertical="center" wrapText="1"/>
    </xf>
    <xf numFmtId="0" fontId="6" fillId="0" borderId="0" xfId="0" applyFont="1"/>
    <xf numFmtId="0" fontId="0" fillId="0" borderId="0" xfId="0" applyAlignment="1">
      <alignment horizontal="left"/>
    </xf>
    <xf numFmtId="0" fontId="0" fillId="0" borderId="0" xfId="0" applyAlignment="1">
      <alignment horizontal="right" vertical="center" wrapText="1"/>
    </xf>
    <xf numFmtId="0" fontId="2" fillId="0" borderId="0" xfId="2" applyAlignment="1">
      <alignment vertical="center"/>
    </xf>
    <xf numFmtId="0" fontId="2" fillId="0" borderId="0" xfId="2" applyAlignment="1">
      <alignment vertical="center" wrapText="1"/>
    </xf>
    <xf numFmtId="0" fontId="2" fillId="2" borderId="6" xfId="2" applyFill="1" applyBorder="1" applyAlignment="1" applyProtection="1">
      <alignment vertical="center" wrapText="1"/>
      <protection locked="0"/>
    </xf>
    <xf numFmtId="0" fontId="2" fillId="0" borderId="0" xfId="2" applyAlignment="1">
      <alignment horizontal="right" vertical="center"/>
    </xf>
    <xf numFmtId="0" fontId="2" fillId="0" borderId="0" xfId="2" applyAlignment="1">
      <alignment horizontal="left" vertical="center"/>
    </xf>
    <xf numFmtId="0" fontId="2" fillId="0" borderId="6" xfId="2" applyBorder="1" applyAlignment="1">
      <alignment vertical="center" wrapText="1"/>
    </xf>
    <xf numFmtId="14" fontId="2" fillId="0" borderId="0" xfId="2" applyNumberFormat="1" applyAlignment="1">
      <alignment vertical="center" wrapText="1"/>
    </xf>
    <xf numFmtId="0" fontId="3" fillId="0" borderId="0" xfId="2" applyFont="1" applyAlignment="1">
      <alignment horizontal="left" vertical="center" wrapText="1"/>
    </xf>
    <xf numFmtId="0" fontId="3" fillId="0" borderId="0" xfId="2" applyFont="1" applyAlignment="1">
      <alignment vertical="center" wrapText="1"/>
    </xf>
    <xf numFmtId="0" fontId="3" fillId="4" borderId="1" xfId="2" applyFont="1" applyFill="1" applyBorder="1" applyAlignment="1">
      <alignment vertical="center" wrapText="1"/>
    </xf>
    <xf numFmtId="0" fontId="3" fillId="4" borderId="1" xfId="2" applyFont="1" applyFill="1" applyBorder="1" applyAlignment="1">
      <alignment horizontal="right" vertical="center" wrapText="1"/>
    </xf>
    <xf numFmtId="0" fontId="3" fillId="0" borderId="0" xfId="2" applyFont="1" applyAlignment="1">
      <alignment vertical="center"/>
    </xf>
    <xf numFmtId="0" fontId="3" fillId="0" borderId="0" xfId="2" applyFont="1" applyAlignment="1">
      <alignment horizontal="center" vertical="center" wrapText="1"/>
    </xf>
    <xf numFmtId="0" fontId="6" fillId="0" borderId="0" xfId="2" applyFont="1" applyAlignment="1">
      <alignment horizontal="left" vertical="center" wrapText="1"/>
    </xf>
    <xf numFmtId="0" fontId="2" fillId="0" borderId="0" xfId="2" applyAlignment="1">
      <alignment horizontal="center" vertical="center" wrapText="1"/>
    </xf>
    <xf numFmtId="164" fontId="0" fillId="0" borderId="0" xfId="1" applyFont="1" applyAlignment="1">
      <alignment horizontal="center" vertical="center" wrapText="1"/>
    </xf>
    <xf numFmtId="0" fontId="13" fillId="0" borderId="0" xfId="0" applyFont="1" applyAlignment="1">
      <alignment horizontal="left" vertical="center"/>
    </xf>
    <xf numFmtId="0" fontId="14"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right" vertical="center" wrapText="1"/>
    </xf>
    <xf numFmtId="164" fontId="4" fillId="0" borderId="0" xfId="1" applyFont="1" applyAlignment="1">
      <alignment horizontal="center" vertical="center" wrapText="1"/>
    </xf>
    <xf numFmtId="0" fontId="15" fillId="0" borderId="0" xfId="0" applyFont="1" applyAlignment="1">
      <alignment horizontal="left" vertical="top"/>
    </xf>
    <xf numFmtId="0" fontId="16" fillId="0" borderId="0" xfId="0" applyFont="1" applyAlignment="1">
      <alignment horizontal="left" vertical="top"/>
    </xf>
    <xf numFmtId="0" fontId="15" fillId="0" borderId="0" xfId="0" applyFont="1" applyAlignment="1">
      <alignment horizontal="left" vertical="center"/>
    </xf>
    <xf numFmtId="0" fontId="17" fillId="0" borderId="0" xfId="0" applyFont="1" applyAlignment="1">
      <alignment horizontal="left" vertical="center"/>
    </xf>
    <xf numFmtId="0" fontId="12" fillId="0" borderId="0" xfId="0" applyFont="1" applyAlignment="1">
      <alignment horizontal="center" vertical="center" wrapText="1"/>
    </xf>
    <xf numFmtId="0" fontId="12" fillId="0" borderId="0" xfId="0" applyFont="1" applyAlignment="1">
      <alignment horizontal="right" vertical="center" wrapText="1"/>
    </xf>
    <xf numFmtId="0" fontId="5" fillId="4" borderId="1" xfId="2" applyFont="1" applyFill="1" applyBorder="1" applyAlignment="1">
      <alignment vertical="center" wrapText="1"/>
    </xf>
    <xf numFmtId="0" fontId="11" fillId="2" borderId="1" xfId="0" applyFont="1" applyFill="1" applyBorder="1" applyAlignment="1" applyProtection="1">
      <alignment horizontal="left" vertical="center" wrapText="1"/>
      <protection locked="0"/>
    </xf>
    <xf numFmtId="0" fontId="12" fillId="3" borderId="1" xfId="0" applyFont="1" applyFill="1" applyBorder="1" applyAlignment="1">
      <alignment vertical="center" wrapText="1"/>
    </xf>
    <xf numFmtId="165" fontId="18" fillId="4" borderId="1" xfId="1"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164" fontId="19" fillId="0" borderId="0" xfId="1" applyFont="1" applyAlignment="1">
      <alignment horizontal="right" vertical="center"/>
    </xf>
    <xf numFmtId="164" fontId="19" fillId="2" borderId="1" xfId="0" applyNumberFormat="1" applyFont="1" applyFill="1" applyBorder="1" applyAlignment="1" applyProtection="1">
      <alignment vertical="center"/>
      <protection locked="0"/>
    </xf>
    <xf numFmtId="0" fontId="19" fillId="2" borderId="1" xfId="0" applyFont="1" applyFill="1" applyBorder="1" applyAlignment="1" applyProtection="1">
      <alignment horizontal="center" vertical="center"/>
      <protection locked="0"/>
    </xf>
    <xf numFmtId="0" fontId="21" fillId="0" borderId="0" xfId="0" applyFont="1" applyAlignment="1">
      <alignment horizontal="left" vertical="center"/>
    </xf>
    <xf numFmtId="0" fontId="8" fillId="0" borderId="0" xfId="2" applyFont="1" applyAlignment="1">
      <alignment horizontal="left" wrapText="1"/>
    </xf>
    <xf numFmtId="0" fontId="2" fillId="0" borderId="0" xfId="2" applyAlignment="1">
      <alignment horizontal="left" vertical="center" wrapText="1"/>
    </xf>
    <xf numFmtId="0" fontId="0" fillId="0" borderId="0" xfId="0"/>
    <xf numFmtId="0" fontId="18" fillId="4" borderId="3"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0" fillId="0" borderId="0" xfId="0" applyAlignment="1">
      <alignment horizontal="left" wrapText="1"/>
    </xf>
    <xf numFmtId="0" fontId="6" fillId="0" borderId="0" xfId="2" applyFont="1" applyAlignment="1">
      <alignment horizontal="left" wrapText="1"/>
    </xf>
    <xf numFmtId="0" fontId="2" fillId="0" borderId="3" xfId="2" applyBorder="1" applyAlignment="1">
      <alignment horizontal="left" vertical="center" wrapText="1"/>
    </xf>
    <xf numFmtId="0" fontId="2" fillId="0" borderId="4" xfId="2" applyBorder="1" applyAlignment="1">
      <alignment horizontal="left" vertical="center" wrapText="1"/>
    </xf>
    <xf numFmtId="0" fontId="1" fillId="0" borderId="1" xfId="2" applyFont="1" applyBorder="1" applyAlignment="1">
      <alignment horizontal="left" vertical="center" wrapText="1"/>
    </xf>
    <xf numFmtId="0" fontId="2" fillId="0" borderId="1" xfId="2" applyBorder="1" applyAlignment="1">
      <alignment horizontal="left" vertical="center" wrapText="1"/>
    </xf>
    <xf numFmtId="0" fontId="2" fillId="0" borderId="0" xfId="2" applyAlignment="1">
      <alignment horizontal="left" vertical="center" wrapText="1"/>
    </xf>
    <xf numFmtId="164" fontId="3" fillId="0" borderId="3" xfId="2" applyNumberFormat="1" applyFont="1" applyBorder="1" applyAlignment="1">
      <alignment horizontal="center" vertical="center" wrapText="1"/>
    </xf>
    <xf numFmtId="164" fontId="3" fillId="0" borderId="4" xfId="2" applyNumberFormat="1" applyFont="1" applyBorder="1" applyAlignment="1">
      <alignment horizontal="center" vertical="center" wrapText="1"/>
    </xf>
    <xf numFmtId="49" fontId="1" fillId="2" borderId="3" xfId="2" applyNumberFormat="1" applyFont="1" applyFill="1" applyBorder="1" applyAlignment="1" applyProtection="1">
      <alignment horizontal="left" vertical="center" wrapText="1"/>
      <protection locked="0"/>
    </xf>
    <xf numFmtId="49" fontId="2" fillId="2" borderId="4" xfId="2" applyNumberFormat="1" applyFill="1" applyBorder="1" applyAlignment="1" applyProtection="1">
      <alignment horizontal="left" vertical="center" wrapText="1"/>
      <protection locked="0"/>
    </xf>
    <xf numFmtId="14" fontId="2" fillId="0" borderId="3" xfId="2" applyNumberFormat="1" applyBorder="1" applyAlignment="1">
      <alignment horizontal="left" vertical="center" wrapText="1"/>
    </xf>
    <xf numFmtId="0" fontId="3" fillId="0" borderId="3" xfId="2" applyFont="1" applyBorder="1" applyAlignment="1">
      <alignment horizontal="right" vertical="center" wrapText="1"/>
    </xf>
    <xf numFmtId="0" fontId="3" fillId="0" borderId="4" xfId="2" applyFont="1" applyBorder="1" applyAlignment="1">
      <alignment horizontal="right" vertical="center" wrapText="1"/>
    </xf>
    <xf numFmtId="0" fontId="8" fillId="0" borderId="0" xfId="2" applyFont="1" applyAlignment="1">
      <alignment horizontal="left" wrapText="1"/>
    </xf>
    <xf numFmtId="0" fontId="18" fillId="4" borderId="3"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16" fillId="0" borderId="1" xfId="0" applyFont="1" applyBorder="1" applyAlignment="1">
      <alignment horizontal="left" vertical="center" wrapText="1"/>
    </xf>
    <xf numFmtId="0" fontId="10" fillId="0" borderId="0" xfId="0" applyFont="1" applyAlignment="1">
      <alignment horizontal="left" vertical="center" wrapText="1"/>
    </xf>
    <xf numFmtId="16" fontId="0" fillId="0" borderId="8" xfId="0" applyNumberFormat="1" applyFont="1" applyBorder="1" applyAlignment="1">
      <alignment horizontal="center" vertical="center" wrapText="1"/>
    </xf>
    <xf numFmtId="16" fontId="0" fillId="0" borderId="9" xfId="0" applyNumberFormat="1" applyFont="1" applyBorder="1" applyAlignment="1">
      <alignment horizontal="center" vertical="center" wrapText="1"/>
    </xf>
    <xf numFmtId="16" fontId="0" fillId="0" borderId="10" xfId="0" applyNumberFormat="1" applyFont="1" applyBorder="1" applyAlignment="1">
      <alignment horizontal="center" vertical="center" wrapText="1"/>
    </xf>
    <xf numFmtId="16" fontId="0" fillId="0" borderId="11" xfId="0" applyNumberFormat="1" applyFont="1" applyBorder="1" applyAlignment="1">
      <alignment horizontal="center" vertical="center" wrapText="1"/>
    </xf>
    <xf numFmtId="16" fontId="0" fillId="0" borderId="12" xfId="0" applyNumberFormat="1" applyFont="1" applyBorder="1" applyAlignment="1">
      <alignment horizontal="center" vertical="center" wrapText="1"/>
    </xf>
    <xf numFmtId="16" fontId="0" fillId="0" borderId="13" xfId="0" applyNumberFormat="1" applyFont="1" applyBorder="1" applyAlignment="1">
      <alignment horizontal="center" vertical="center" wrapText="1"/>
    </xf>
    <xf numFmtId="0" fontId="11" fillId="0" borderId="7" xfId="0" applyFont="1" applyBorder="1" applyAlignment="1">
      <alignment horizontal="center" vertical="center"/>
    </xf>
    <xf numFmtId="0" fontId="11" fillId="0" borderId="2" xfId="0" applyFont="1" applyBorder="1" applyAlignment="1">
      <alignment horizontal="center" vertical="center"/>
    </xf>
    <xf numFmtId="165" fontId="11" fillId="2" borderId="1" xfId="1" applyNumberFormat="1" applyFont="1" applyFill="1" applyBorder="1" applyAlignment="1" applyProtection="1">
      <alignment horizontal="center" vertical="center" wrapText="1"/>
      <protection locked="0"/>
    </xf>
    <xf numFmtId="164" fontId="0" fillId="0" borderId="1" xfId="0" applyNumberFormat="1" applyFont="1" applyBorder="1" applyAlignment="1">
      <alignment horizontal="center"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2" fillId="0" borderId="0" xfId="0" applyFont="1" applyAlignment="1">
      <alignment wrapText="1"/>
    </xf>
    <xf numFmtId="0" fontId="12" fillId="0" borderId="4" xfId="0" applyFont="1" applyBorder="1" applyAlignment="1">
      <alignment horizontal="left" vertical="center" wrapText="1"/>
    </xf>
    <xf numFmtId="0" fontId="4" fillId="0" borderId="0" xfId="0" applyFont="1" applyAlignment="1">
      <alignment horizontal="left" wrapText="1"/>
    </xf>
    <xf numFmtId="0" fontId="6" fillId="0" borderId="0" xfId="0" applyFont="1" applyAlignment="1">
      <alignment horizontal="left"/>
    </xf>
    <xf numFmtId="0" fontId="0" fillId="0" borderId="0" xfId="0" applyAlignment="1">
      <alignment horizontal="left" wrapText="1"/>
    </xf>
    <xf numFmtId="164" fontId="19" fillId="0" borderId="2" xfId="0" applyNumberFormat="1" applyFont="1" applyBorder="1" applyAlignment="1" applyProtection="1">
      <alignment vertical="center"/>
    </xf>
    <xf numFmtId="164" fontId="19" fillId="0" borderId="1" xfId="0" applyNumberFormat="1" applyFont="1" applyBorder="1" applyAlignment="1" applyProtection="1">
      <alignment vertical="center"/>
    </xf>
  </cellXfs>
  <cellStyles count="3">
    <cellStyle name="Normal 2" xfId="2" xr:uid="{6AE358A2-E11E-4265-9766-FFDEC9A5AE17}"/>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B8EE-EAE7-4F92-8CE9-D1B4C4718504}">
  <dimension ref="A1:C39"/>
  <sheetViews>
    <sheetView showGridLines="0" view="pageLayout" topLeftCell="A13" zoomScaleNormal="100" workbookViewId="0">
      <selection activeCell="B7" sqref="B7:C7"/>
    </sheetView>
  </sheetViews>
  <sheetFormatPr defaultColWidth="9.140625" defaultRowHeight="15" x14ac:dyDescent="0.25"/>
  <cols>
    <col min="1" max="1" width="35" style="7" customWidth="1"/>
    <col min="2" max="2" width="24.28515625" style="7" customWidth="1"/>
    <col min="3" max="3" width="25.5703125" style="7" customWidth="1"/>
    <col min="4" max="16384" width="9.140625" style="6"/>
  </cols>
  <sheetData>
    <row r="1" spans="1:3" ht="18.75" x14ac:dyDescent="0.25">
      <c r="A1" s="19" t="s">
        <v>0</v>
      </c>
      <c r="B1" s="13"/>
    </row>
    <row r="2" spans="1:3" x14ac:dyDescent="0.25">
      <c r="A2" s="20"/>
      <c r="B2" s="20"/>
      <c r="C2" s="13"/>
    </row>
    <row r="3" spans="1:3" s="17" customFormat="1" ht="34.5" customHeight="1" x14ac:dyDescent="0.3">
      <c r="A3" s="52" t="str">
        <f>'Annex 2_Fin.Offer-Tech.spec'!A3</f>
        <v>Procurement title: PM (Particulate Matter) test - vehicle with diesel engine</v>
      </c>
      <c r="B3" s="52"/>
      <c r="C3" s="52"/>
    </row>
    <row r="4" spans="1:3" s="17" customFormat="1" x14ac:dyDescent="0.25">
      <c r="A4" s="57" t="str">
        <f>'Annex 2_Fin.Offer-Tech.spec'!A4</f>
        <v>Procurement record number: 56-11.19</v>
      </c>
      <c r="B4" s="57"/>
      <c r="C4" s="57"/>
    </row>
    <row r="5" spans="1:3" s="17" customFormat="1" x14ac:dyDescent="0.25">
      <c r="A5" s="14"/>
      <c r="B5" s="14"/>
      <c r="C5" s="14"/>
    </row>
    <row r="6" spans="1:3" s="17" customFormat="1" x14ac:dyDescent="0.25">
      <c r="A6" s="10" t="s">
        <v>1</v>
      </c>
      <c r="B6" s="10"/>
      <c r="C6" s="14"/>
    </row>
    <row r="7" spans="1:3" s="17" customFormat="1" ht="30" x14ac:dyDescent="0.25">
      <c r="A7" s="15" t="s">
        <v>2</v>
      </c>
      <c r="B7" s="53" t="s">
        <v>3</v>
      </c>
      <c r="C7" s="54"/>
    </row>
    <row r="8" spans="1:3" s="17" customFormat="1" ht="30" x14ac:dyDescent="0.25">
      <c r="A8" s="15" t="s">
        <v>4</v>
      </c>
      <c r="B8" s="53" t="s">
        <v>5</v>
      </c>
      <c r="C8" s="54"/>
    </row>
    <row r="9" spans="1:3" s="17" customFormat="1" ht="30" x14ac:dyDescent="0.25">
      <c r="A9" s="15" t="s">
        <v>6</v>
      </c>
      <c r="B9" s="55" t="s">
        <v>7</v>
      </c>
      <c r="C9" s="56"/>
    </row>
    <row r="10" spans="1:3" s="17" customFormat="1" ht="46.5" customHeight="1" x14ac:dyDescent="0.25">
      <c r="A10" s="15" t="s">
        <v>8</v>
      </c>
      <c r="B10" s="53" t="s">
        <v>9</v>
      </c>
      <c r="C10" s="54"/>
    </row>
    <row r="11" spans="1:3" s="17" customFormat="1" ht="6.75" customHeight="1" x14ac:dyDescent="0.25">
      <c r="A11" s="14"/>
      <c r="B11" s="14"/>
      <c r="C11" s="14"/>
    </row>
    <row r="12" spans="1:3" s="17" customFormat="1" x14ac:dyDescent="0.25">
      <c r="A12" s="10" t="s">
        <v>10</v>
      </c>
      <c r="B12" s="10"/>
      <c r="C12" s="14"/>
    </row>
    <row r="13" spans="1:3" s="18" customFormat="1" ht="28.35" customHeight="1" x14ac:dyDescent="0.25">
      <c r="A13" s="15" t="s">
        <v>11</v>
      </c>
      <c r="B13" s="60"/>
      <c r="C13" s="61"/>
    </row>
    <row r="14" spans="1:3" s="18" customFormat="1" ht="28.35" customHeight="1" x14ac:dyDescent="0.25">
      <c r="A14" s="15" t="s">
        <v>12</v>
      </c>
      <c r="B14" s="60"/>
      <c r="C14" s="61"/>
    </row>
    <row r="15" spans="1:3" ht="28.35" customHeight="1" x14ac:dyDescent="0.25">
      <c r="A15" s="33" t="s">
        <v>13</v>
      </c>
      <c r="B15" s="60"/>
      <c r="C15" s="61"/>
    </row>
    <row r="16" spans="1:3" ht="28.35" customHeight="1" x14ac:dyDescent="0.25">
      <c r="A16" s="15" t="s">
        <v>14</v>
      </c>
      <c r="B16" s="60"/>
      <c r="C16" s="61"/>
    </row>
    <row r="17" spans="1:3" ht="28.35" customHeight="1" x14ac:dyDescent="0.25">
      <c r="A17" s="15" t="s">
        <v>15</v>
      </c>
      <c r="B17" s="60"/>
      <c r="C17" s="61"/>
    </row>
    <row r="18" spans="1:3" ht="28.35" customHeight="1" x14ac:dyDescent="0.25">
      <c r="A18" s="15" t="s">
        <v>16</v>
      </c>
      <c r="B18" s="60"/>
      <c r="C18" s="61"/>
    </row>
    <row r="19" spans="1:3" s="17" customFormat="1" ht="28.35" customHeight="1" x14ac:dyDescent="0.25">
      <c r="A19" s="16" t="s">
        <v>17</v>
      </c>
      <c r="B19" s="60"/>
      <c r="C19" s="61"/>
    </row>
    <row r="20" spans="1:3" ht="28.35" customHeight="1" x14ac:dyDescent="0.25">
      <c r="A20" s="16" t="s">
        <v>18</v>
      </c>
      <c r="B20" s="60"/>
      <c r="C20" s="61"/>
    </row>
    <row r="21" spans="1:3" ht="28.35" customHeight="1" x14ac:dyDescent="0.25">
      <c r="A21" s="16" t="s">
        <v>19</v>
      </c>
      <c r="B21" s="60"/>
      <c r="C21" s="61"/>
    </row>
    <row r="22" spans="1:3" ht="6.75" customHeight="1" x14ac:dyDescent="0.25">
      <c r="B22" s="46"/>
      <c r="C22" s="46"/>
    </row>
    <row r="23" spans="1:3" x14ac:dyDescent="0.25">
      <c r="A23" s="10" t="s">
        <v>20</v>
      </c>
      <c r="B23" s="10"/>
    </row>
    <row r="24" spans="1:3" x14ac:dyDescent="0.25">
      <c r="A24" s="15" t="s">
        <v>21</v>
      </c>
      <c r="B24" s="62" t="s">
        <v>22</v>
      </c>
      <c r="C24" s="54"/>
    </row>
    <row r="25" spans="1:3" ht="11.25" customHeight="1" x14ac:dyDescent="0.25">
      <c r="A25" s="10"/>
      <c r="B25" s="10"/>
      <c r="C25" s="46"/>
    </row>
    <row r="26" spans="1:3" ht="28.35" customHeight="1" x14ac:dyDescent="0.25">
      <c r="A26" s="15" t="s">
        <v>23</v>
      </c>
      <c r="B26" s="58">
        <f>+'Annex 2_Fin.Offer-Tech.spec'!I14</f>
        <v>0</v>
      </c>
      <c r="C26" s="59"/>
    </row>
    <row r="27" spans="1:3" ht="37.5" x14ac:dyDescent="0.25">
      <c r="A27" s="15" t="s">
        <v>24</v>
      </c>
      <c r="B27" s="58">
        <f>+'Annex 2_Fin.Offer-Tech.spec'!I15</f>
        <v>0</v>
      </c>
      <c r="C27" s="59"/>
    </row>
    <row r="28" spans="1:3" ht="26.25" customHeight="1" x14ac:dyDescent="0.25">
      <c r="A28" s="15" t="s">
        <v>25</v>
      </c>
      <c r="B28" s="58">
        <f>+'Annex 2_Fin.Offer-Tech.spec'!I16</f>
        <v>0</v>
      </c>
      <c r="C28" s="59"/>
    </row>
    <row r="29" spans="1:3" ht="28.35" customHeight="1" x14ac:dyDescent="0.25">
      <c r="A29" s="15" t="s">
        <v>47</v>
      </c>
      <c r="B29" s="63">
        <f>+'Annex 2_Fin.Offer-Tech.spec'!I17</f>
        <v>0</v>
      </c>
      <c r="C29" s="64"/>
    </row>
    <row r="30" spans="1:3" x14ac:dyDescent="0.25">
      <c r="A30" s="14"/>
      <c r="B30" s="13"/>
      <c r="C30" s="46"/>
    </row>
    <row r="31" spans="1:3" x14ac:dyDescent="0.25">
      <c r="A31" s="14"/>
      <c r="B31" s="13"/>
      <c r="C31" s="46"/>
    </row>
    <row r="32" spans="1:3" ht="66.75" customHeight="1" x14ac:dyDescent="0.25">
      <c r="A32" s="65" t="s">
        <v>26</v>
      </c>
      <c r="B32" s="65"/>
      <c r="C32" s="65"/>
    </row>
    <row r="33" spans="1:3" ht="45" customHeight="1" x14ac:dyDescent="0.25">
      <c r="A33" s="65" t="s">
        <v>27</v>
      </c>
      <c r="B33" s="65"/>
      <c r="C33" s="65"/>
    </row>
    <row r="34" spans="1:3" ht="45" customHeight="1" x14ac:dyDescent="0.25">
      <c r="A34" s="45"/>
      <c r="B34" s="45"/>
      <c r="C34" s="45"/>
    </row>
    <row r="35" spans="1:3" x14ac:dyDescent="0.25">
      <c r="A35" s="12"/>
      <c r="B35" s="9" t="s">
        <v>28</v>
      </c>
      <c r="C35" s="8"/>
    </row>
    <row r="36" spans="1:3" x14ac:dyDescent="0.25">
      <c r="B36" s="6"/>
    </row>
    <row r="37" spans="1:3" x14ac:dyDescent="0.25">
      <c r="A37" s="10"/>
      <c r="B37" s="9" t="s">
        <v>29</v>
      </c>
      <c r="C37" s="11"/>
    </row>
    <row r="38" spans="1:3" x14ac:dyDescent="0.25">
      <c r="A38" s="10"/>
      <c r="B38" s="9"/>
    </row>
    <row r="39" spans="1:3" x14ac:dyDescent="0.25">
      <c r="A39" s="6"/>
      <c r="B39" s="9" t="s">
        <v>30</v>
      </c>
      <c r="C39" s="8"/>
    </row>
  </sheetData>
  <sheetProtection algorithmName="SHA-512" hashValue="cM0akGZNFNtvVTycYxjOXhuLFgNtNgov2LVLKBe3pYzGi9CvrqmZWMXaLL8AuMqmXzl8HTvahGnZZUMXKTvR3A==" saltValue="TMx4ZSLNPAWJ46b4nuHWkw==" spinCount="100000" sheet="1" formatCells="0" formatColumns="0" formatRows="0" sort="0" autoFilter="0" pivotTables="0"/>
  <mergeCells count="22">
    <mergeCell ref="B27:C27"/>
    <mergeCell ref="B28:C28"/>
    <mergeCell ref="B29:C29"/>
    <mergeCell ref="A32:C32"/>
    <mergeCell ref="A33:C33"/>
    <mergeCell ref="B10:C10"/>
    <mergeCell ref="B26:C26"/>
    <mergeCell ref="B13:C13"/>
    <mergeCell ref="B14:C14"/>
    <mergeCell ref="B15:C15"/>
    <mergeCell ref="B16:C16"/>
    <mergeCell ref="B17:C17"/>
    <mergeCell ref="B18:C18"/>
    <mergeCell ref="B19:C19"/>
    <mergeCell ref="B20:C20"/>
    <mergeCell ref="B21:C21"/>
    <mergeCell ref="B24:C24"/>
    <mergeCell ref="A3:C3"/>
    <mergeCell ref="B7:C7"/>
    <mergeCell ref="B8:C8"/>
    <mergeCell ref="B9:C9"/>
    <mergeCell ref="A4:C4"/>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23"/>
  <sheetViews>
    <sheetView showGridLines="0" tabSelected="1" view="pageLayout" zoomScale="85" zoomScaleNormal="100" zoomScalePageLayoutView="85" workbookViewId="0">
      <selection activeCell="G15" sqref="G15"/>
    </sheetView>
  </sheetViews>
  <sheetFormatPr defaultColWidth="9.140625" defaultRowHeight="15" x14ac:dyDescent="0.25"/>
  <cols>
    <col min="1" max="1" width="3.7109375" style="2" customWidth="1"/>
    <col min="2" max="2" width="2.7109375" style="2" bestFit="1" customWidth="1"/>
    <col min="3" max="3" width="17.28515625" style="2" customWidth="1"/>
    <col min="4" max="4" width="27.7109375" style="5" customWidth="1"/>
    <col min="5" max="5" width="17.42578125" style="2" customWidth="1"/>
    <col min="6" max="6" width="11" style="2" customWidth="1"/>
    <col min="7" max="7" width="48.85546875" style="21" customWidth="1"/>
    <col min="8" max="8" width="16" style="2" customWidth="1"/>
    <col min="9" max="9" width="15.28515625" style="1" customWidth="1"/>
    <col min="10" max="16384" width="9.140625" style="1"/>
  </cols>
  <sheetData>
    <row r="1" spans="1:9" ht="23.25" x14ac:dyDescent="0.25">
      <c r="A1" s="27" t="s">
        <v>31</v>
      </c>
      <c r="B1" s="23"/>
      <c r="C1" s="24"/>
      <c r="D1" s="25"/>
      <c r="E1" s="24"/>
      <c r="F1" s="24"/>
      <c r="G1" s="26"/>
      <c r="H1" s="24"/>
    </row>
    <row r="2" spans="1:9" ht="23.25" x14ac:dyDescent="0.25">
      <c r="A2" s="22"/>
      <c r="B2" s="23"/>
      <c r="C2" s="24"/>
      <c r="D2" s="25"/>
      <c r="E2" s="24"/>
      <c r="F2" s="24"/>
      <c r="G2" s="26"/>
      <c r="H2" s="24"/>
    </row>
    <row r="3" spans="1:9" ht="23.25" x14ac:dyDescent="0.25">
      <c r="A3" s="29" t="s">
        <v>55</v>
      </c>
      <c r="B3" s="30"/>
      <c r="C3" s="31"/>
      <c r="D3" s="32"/>
      <c r="E3" s="31"/>
      <c r="F3" s="24"/>
      <c r="G3" s="26"/>
      <c r="H3" s="24"/>
    </row>
    <row r="4" spans="1:9" ht="23.25" x14ac:dyDescent="0.25">
      <c r="A4" s="44" t="s">
        <v>62</v>
      </c>
      <c r="B4" s="30"/>
      <c r="C4" s="31"/>
      <c r="D4" s="32"/>
      <c r="E4" s="31"/>
      <c r="F4" s="24"/>
      <c r="G4" s="26"/>
      <c r="H4" s="24"/>
    </row>
    <row r="5" spans="1:9" x14ac:dyDescent="0.25">
      <c r="A5" s="24"/>
      <c r="B5" s="24"/>
      <c r="C5" s="24"/>
      <c r="D5" s="25"/>
      <c r="E5" s="24"/>
      <c r="F5" s="24"/>
      <c r="G5" s="26"/>
      <c r="H5" s="24"/>
    </row>
    <row r="6" spans="1:9" s="37" customFormat="1" x14ac:dyDescent="0.25">
      <c r="A6" s="66" t="s">
        <v>32</v>
      </c>
      <c r="B6" s="67"/>
      <c r="C6" s="67"/>
      <c r="D6" s="67"/>
      <c r="E6" s="67"/>
      <c r="F6" s="68"/>
      <c r="G6" s="69" t="s">
        <v>33</v>
      </c>
      <c r="H6" s="69"/>
      <c r="I6" s="69"/>
    </row>
    <row r="7" spans="1:9" s="37" customFormat="1" ht="30" customHeight="1" x14ac:dyDescent="0.25">
      <c r="A7" s="66" t="s">
        <v>34</v>
      </c>
      <c r="B7" s="68"/>
      <c r="C7" s="50" t="s">
        <v>35</v>
      </c>
      <c r="D7" s="66" t="s">
        <v>36</v>
      </c>
      <c r="E7" s="68"/>
      <c r="F7" s="49" t="s">
        <v>37</v>
      </c>
      <c r="G7" s="48" t="s">
        <v>38</v>
      </c>
      <c r="H7" s="36" t="s">
        <v>39</v>
      </c>
      <c r="I7" s="50" t="s">
        <v>40</v>
      </c>
    </row>
    <row r="8" spans="1:9" s="37" customFormat="1" ht="34.5" customHeight="1" x14ac:dyDescent="0.25">
      <c r="A8" s="70">
        <v>1</v>
      </c>
      <c r="B8" s="71"/>
      <c r="C8" s="72" t="s">
        <v>63</v>
      </c>
      <c r="D8" s="72"/>
      <c r="E8" s="72"/>
      <c r="F8" s="72"/>
      <c r="G8" s="72"/>
      <c r="H8" s="72"/>
      <c r="I8" s="72"/>
    </row>
    <row r="9" spans="1:9" s="37" customFormat="1" x14ac:dyDescent="0.25">
      <c r="A9" s="74"/>
      <c r="B9" s="75"/>
      <c r="C9" s="35" t="s">
        <v>41</v>
      </c>
      <c r="D9" s="84" t="s">
        <v>57</v>
      </c>
      <c r="E9" s="85"/>
      <c r="F9" s="80">
        <v>1</v>
      </c>
      <c r="G9" s="34"/>
      <c r="H9" s="82"/>
      <c r="I9" s="83">
        <f>F9*H9</f>
        <v>0</v>
      </c>
    </row>
    <row r="10" spans="1:9" s="37" customFormat="1" ht="44.45" customHeight="1" x14ac:dyDescent="0.25">
      <c r="A10" s="76"/>
      <c r="B10" s="77"/>
      <c r="C10" s="35" t="s">
        <v>56</v>
      </c>
      <c r="D10" s="86" t="s">
        <v>60</v>
      </c>
      <c r="E10" s="86"/>
      <c r="F10" s="80"/>
      <c r="G10" s="34"/>
      <c r="H10" s="82"/>
      <c r="I10" s="83"/>
    </row>
    <row r="11" spans="1:9" s="37" customFormat="1" ht="52.15" customHeight="1" x14ac:dyDescent="0.25">
      <c r="A11" s="76"/>
      <c r="B11" s="77"/>
      <c r="C11" s="35" t="s">
        <v>42</v>
      </c>
      <c r="D11" s="84" t="s">
        <v>58</v>
      </c>
      <c r="E11" s="85"/>
      <c r="F11" s="80"/>
      <c r="G11" s="34"/>
      <c r="H11" s="82"/>
      <c r="I11" s="83"/>
    </row>
    <row r="12" spans="1:9" s="37" customFormat="1" ht="31.15" customHeight="1" x14ac:dyDescent="0.25">
      <c r="A12" s="76"/>
      <c r="B12" s="77"/>
      <c r="C12" s="35" t="s">
        <v>43</v>
      </c>
      <c r="D12" s="87" t="s">
        <v>54</v>
      </c>
      <c r="E12" s="88"/>
      <c r="F12" s="80"/>
      <c r="G12" s="34"/>
      <c r="H12" s="82"/>
      <c r="I12" s="83"/>
    </row>
    <row r="13" spans="1:9" s="37" customFormat="1" ht="30.6" customHeight="1" x14ac:dyDescent="0.25">
      <c r="A13" s="78"/>
      <c r="B13" s="79"/>
      <c r="C13" s="35" t="s">
        <v>61</v>
      </c>
      <c r="D13" s="84" t="s">
        <v>59</v>
      </c>
      <c r="E13" s="85"/>
      <c r="F13" s="81"/>
      <c r="G13" s="34"/>
      <c r="H13" s="82"/>
      <c r="I13" s="83"/>
    </row>
    <row r="14" spans="1:9" s="38" customFormat="1" ht="28.35" customHeight="1" x14ac:dyDescent="0.25">
      <c r="A14" s="39"/>
      <c r="B14" s="39"/>
      <c r="C14" s="39"/>
      <c r="D14" s="40"/>
      <c r="E14" s="39"/>
      <c r="F14" s="39"/>
      <c r="H14" s="41" t="s">
        <v>44</v>
      </c>
      <c r="I14" s="92">
        <f>I9</f>
        <v>0</v>
      </c>
    </row>
    <row r="15" spans="1:9" s="38" customFormat="1" ht="28.35" customHeight="1" x14ac:dyDescent="0.25">
      <c r="A15" s="39"/>
      <c r="B15" s="39"/>
      <c r="C15" s="39"/>
      <c r="D15" s="40"/>
      <c r="E15" s="39"/>
      <c r="F15" s="39"/>
      <c r="H15" s="41" t="s">
        <v>45</v>
      </c>
      <c r="I15" s="42"/>
    </row>
    <row r="16" spans="1:9" s="38" customFormat="1" ht="28.5" customHeight="1" x14ac:dyDescent="0.25">
      <c r="A16" s="39"/>
      <c r="B16" s="39"/>
      <c r="C16" s="39"/>
      <c r="D16" s="40"/>
      <c r="E16" s="39"/>
      <c r="F16" s="39"/>
      <c r="H16" s="41" t="s">
        <v>46</v>
      </c>
      <c r="I16" s="93">
        <f>I14+I15</f>
        <v>0</v>
      </c>
    </row>
    <row r="17" spans="1:9" s="38" customFormat="1" ht="25.5" customHeight="1" x14ac:dyDescent="0.25">
      <c r="A17" s="39"/>
      <c r="B17" s="39"/>
      <c r="C17" s="39"/>
      <c r="D17" s="40"/>
      <c r="E17" s="39"/>
      <c r="F17" s="39"/>
      <c r="H17" s="41" t="s">
        <v>47</v>
      </c>
      <c r="I17" s="43"/>
    </row>
    <row r="18" spans="1:9" s="38" customFormat="1" x14ac:dyDescent="0.25">
      <c r="A18" s="39"/>
      <c r="B18" s="39"/>
      <c r="C18" s="39"/>
      <c r="D18" s="40"/>
      <c r="E18" s="39"/>
      <c r="F18" s="39"/>
      <c r="G18" s="21"/>
      <c r="H18" s="39"/>
    </row>
    <row r="19" spans="1:9" s="38" customFormat="1" x14ac:dyDescent="0.25">
      <c r="A19" s="39"/>
      <c r="B19" s="39"/>
      <c r="C19" s="39"/>
      <c r="D19" s="40"/>
      <c r="E19" s="39"/>
      <c r="F19" s="39"/>
      <c r="G19" s="21"/>
      <c r="H19" s="39"/>
    </row>
    <row r="20" spans="1:9" s="38" customFormat="1" x14ac:dyDescent="0.25">
      <c r="A20" s="39"/>
      <c r="B20" s="39"/>
      <c r="C20" s="39"/>
      <c r="D20" s="40"/>
      <c r="E20" s="39"/>
      <c r="F20" s="39"/>
      <c r="G20" s="21"/>
      <c r="H20" s="39"/>
    </row>
    <row r="21" spans="1:9" ht="15" customHeight="1" x14ac:dyDescent="0.25"/>
    <row r="22" spans="1:9" x14ac:dyDescent="0.25">
      <c r="A22" s="73" t="s">
        <v>48</v>
      </c>
      <c r="B22" s="73"/>
      <c r="C22" s="73"/>
      <c r="D22" s="73"/>
      <c r="E22" s="73"/>
      <c r="F22" s="73"/>
      <c r="G22" s="73"/>
      <c r="H22" s="73"/>
    </row>
    <row r="23" spans="1:9" x14ac:dyDescent="0.25">
      <c r="A23" s="73"/>
      <c r="B23" s="73"/>
      <c r="C23" s="73"/>
      <c r="D23" s="73"/>
      <c r="E23" s="73"/>
      <c r="F23" s="73"/>
      <c r="G23" s="73"/>
      <c r="H23" s="73"/>
    </row>
  </sheetData>
  <sheetProtection algorithmName="SHA-512" hashValue="7tPPV1KVwIZfJ+cTACc7KtWwNGBZTdkTxcS5tB2vtmrfAt1jo3bxAydCXXINZ1ozMti8LU8S0lpMrCqd6SapFA==" saltValue="QOjTBtCX+003Q3/Yf3e2aQ==" spinCount="100000" sheet="1" formatCells="0" formatColumns="0" formatRows="0" autoFilter="0" pivotTables="0"/>
  <protectedRanges>
    <protectedRange sqref="I17" name="Raspon3"/>
    <protectedRange sqref="I15" name="Raspon2"/>
    <protectedRange sqref="G9:H13" name="Raspon1"/>
  </protectedRanges>
  <mergeCells count="16">
    <mergeCell ref="A22:H23"/>
    <mergeCell ref="A9:B13"/>
    <mergeCell ref="F9:F13"/>
    <mergeCell ref="H9:H13"/>
    <mergeCell ref="I9:I13"/>
    <mergeCell ref="D9:E9"/>
    <mergeCell ref="D10:E10"/>
    <mergeCell ref="D11:E11"/>
    <mergeCell ref="D12:E12"/>
    <mergeCell ref="D13:E13"/>
    <mergeCell ref="A6:F6"/>
    <mergeCell ref="G6:I6"/>
    <mergeCell ref="A7:B7"/>
    <mergeCell ref="D7:E7"/>
    <mergeCell ref="A8:B8"/>
    <mergeCell ref="C8:I8"/>
  </mergeCells>
  <pageMargins left="0.25" right="0.25" top="0.75" bottom="0.75" header="0.3" footer="0.3"/>
  <pageSetup scale="83" fitToHeight="0" orientation="landscape" r:id="rId1"/>
  <headerFooter>
    <oddFooter>&amp;R(English version of Annex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8F846-0234-4B64-9317-F67CE2494E61}">
  <dimension ref="A1:I13"/>
  <sheetViews>
    <sheetView showGridLines="0" view="pageLayout" zoomScaleNormal="100" workbookViewId="0">
      <selection activeCell="A11" sqref="A11:I11"/>
    </sheetView>
  </sheetViews>
  <sheetFormatPr defaultRowHeight="15" x14ac:dyDescent="0.25"/>
  <sheetData>
    <row r="1" spans="1:9" ht="18.75" x14ac:dyDescent="0.25">
      <c r="A1" s="28" t="s">
        <v>31</v>
      </c>
      <c r="B1" s="47"/>
      <c r="C1" s="47"/>
      <c r="D1" s="47"/>
      <c r="E1" s="47"/>
      <c r="F1" s="47"/>
      <c r="G1" s="47"/>
      <c r="H1" s="47"/>
      <c r="I1" s="47"/>
    </row>
    <row r="2" spans="1:9" ht="18.75" x14ac:dyDescent="0.3">
      <c r="A2" s="3"/>
      <c r="B2" s="47"/>
      <c r="C2" s="47"/>
      <c r="D2" s="47"/>
      <c r="E2" s="47"/>
      <c r="F2" s="47"/>
      <c r="G2" s="47"/>
      <c r="H2" s="47"/>
      <c r="I2" s="47"/>
    </row>
    <row r="3" spans="1:9" ht="18.75" x14ac:dyDescent="0.3">
      <c r="A3" s="90" t="s">
        <v>49</v>
      </c>
      <c r="B3" s="90"/>
      <c r="C3" s="90"/>
      <c r="D3" s="90"/>
      <c r="E3" s="90"/>
      <c r="F3" s="90"/>
      <c r="G3" s="90"/>
      <c r="H3" s="90"/>
      <c r="I3" s="90"/>
    </row>
    <row r="4" spans="1:9" x14ac:dyDescent="0.25">
      <c r="A4" s="4"/>
      <c r="B4" s="4"/>
      <c r="C4" s="4"/>
      <c r="D4" s="4"/>
      <c r="E4" s="4"/>
      <c r="F4" s="4"/>
      <c r="G4" s="4"/>
      <c r="H4" s="4"/>
      <c r="I4" s="4"/>
    </row>
    <row r="5" spans="1:9" ht="34.5" customHeight="1" x14ac:dyDescent="0.25">
      <c r="A5" s="91" t="s">
        <v>50</v>
      </c>
      <c r="B5" s="91"/>
      <c r="C5" s="91"/>
      <c r="D5" s="91"/>
      <c r="E5" s="91"/>
      <c r="F5" s="91"/>
      <c r="G5" s="91"/>
      <c r="H5" s="91"/>
      <c r="I5" s="91"/>
    </row>
    <row r="6" spans="1:9" x14ac:dyDescent="0.25">
      <c r="A6" s="51"/>
      <c r="B6" s="51"/>
      <c r="C6" s="51"/>
      <c r="D6" s="51"/>
      <c r="E6" s="51"/>
      <c r="F6" s="51"/>
      <c r="G6" s="51"/>
      <c r="H6" s="51"/>
      <c r="I6" s="51"/>
    </row>
    <row r="7" spans="1:9" x14ac:dyDescent="0.25">
      <c r="A7" s="91" t="s">
        <v>51</v>
      </c>
      <c r="B7" s="91"/>
      <c r="C7" s="91"/>
      <c r="D7" s="91"/>
      <c r="E7" s="91"/>
      <c r="F7" s="91"/>
      <c r="G7" s="91"/>
      <c r="H7" s="91"/>
      <c r="I7" s="91"/>
    </row>
    <row r="8" spans="1:9" x14ac:dyDescent="0.25">
      <c r="A8" s="51"/>
      <c r="B8" s="51"/>
      <c r="C8" s="51"/>
      <c r="D8" s="51"/>
      <c r="E8" s="51"/>
      <c r="F8" s="51"/>
      <c r="G8" s="51"/>
      <c r="H8" s="51"/>
      <c r="I8" s="51"/>
    </row>
    <row r="9" spans="1:9" ht="33" customHeight="1" x14ac:dyDescent="0.25">
      <c r="A9" s="91" t="s">
        <v>52</v>
      </c>
      <c r="B9" s="91"/>
      <c r="C9" s="91"/>
      <c r="D9" s="91"/>
      <c r="E9" s="91"/>
      <c r="F9" s="91"/>
      <c r="G9" s="91"/>
      <c r="H9" s="91"/>
      <c r="I9" s="91"/>
    </row>
    <row r="10" spans="1:9" x14ac:dyDescent="0.25">
      <c r="A10" s="51"/>
      <c r="B10" s="51"/>
      <c r="C10" s="51"/>
      <c r="D10" s="51"/>
      <c r="E10" s="51"/>
      <c r="F10" s="51"/>
      <c r="G10" s="51"/>
      <c r="H10" s="51"/>
      <c r="I10" s="51"/>
    </row>
    <row r="11" spans="1:9" ht="93" customHeight="1" x14ac:dyDescent="0.25">
      <c r="A11" s="91" t="s">
        <v>53</v>
      </c>
      <c r="B11" s="91"/>
      <c r="C11" s="91"/>
      <c r="D11" s="91"/>
      <c r="E11" s="91"/>
      <c r="F11" s="91"/>
      <c r="G11" s="91"/>
      <c r="H11" s="91"/>
      <c r="I11" s="91"/>
    </row>
    <row r="12" spans="1:9" x14ac:dyDescent="0.25">
      <c r="A12" s="51"/>
      <c r="B12" s="51"/>
      <c r="C12" s="51"/>
      <c r="D12" s="51"/>
      <c r="E12" s="51"/>
      <c r="F12" s="51"/>
      <c r="G12" s="51"/>
      <c r="H12" s="51"/>
      <c r="I12" s="51"/>
    </row>
    <row r="13" spans="1:9" ht="28.15" customHeight="1" x14ac:dyDescent="0.25">
      <c r="A13" s="89"/>
      <c r="B13" s="89"/>
      <c r="C13" s="89"/>
      <c r="D13" s="89"/>
      <c r="E13" s="89"/>
      <c r="F13" s="89"/>
      <c r="G13" s="89"/>
      <c r="H13" s="89"/>
      <c r="I13" s="89"/>
    </row>
  </sheetData>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9" ma:contentTypeDescription="Stvaranje novog dokumenta." ma:contentTypeScope="" ma:versionID="ddb716c511c3cd5615bb323b74b6edfa">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d4459d49b4ed2d49dccc2a3569c985a6"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2.xml><?xml version="1.0" encoding="utf-8"?>
<ds:datastoreItem xmlns:ds="http://schemas.openxmlformats.org/officeDocument/2006/customXml" ds:itemID="{1BF5B572-B19D-463D-A2CF-65B60FF1BDD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BB34BAD-753C-4AF9-BB3D-A16FAA59BD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Annex 1_Bid Sheet</vt:lpstr>
      <vt:lpstr>Annex 2_Fin.Offer-Tech.spec</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2019-11-11T09:37:03Z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