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xr:revisionPtr revIDLastSave="0" documentId="13_ncr:1_{5875588D-CD64-409D-826B-4A42A96C8F48}" xr6:coauthVersionLast="47" xr6:coauthVersionMax="47" xr10:uidLastSave="{00000000-0000-0000-0000-000000000000}"/>
  <bookViews>
    <workbookView xWindow="-120" yWindow="-120" windowWidth="29040" windowHeight="15840" xr2:uid="{00000000-000D-0000-FFFF-FFFF00000000}"/>
  </bookViews>
  <sheets>
    <sheet name="Annex 1_Bid Sheet" sheetId="6" r:id="rId1"/>
    <sheet name="Annex 2_Fin.Offer-Tech.spec" sheetId="3" r:id="rId2"/>
    <sheet name="Note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3" l="1"/>
  <c r="I9" i="3" l="1"/>
  <c r="B29" i="6"/>
  <c r="B27" i="6"/>
  <c r="A4" i="6"/>
  <c r="A3" i="6"/>
  <c r="I46" i="3" l="1"/>
  <c r="B26" i="6" s="1"/>
  <c r="I48" i="3" l="1"/>
  <c r="B28" i="6" s="1"/>
</calcChain>
</file>

<file path=xl/sharedStrings.xml><?xml version="1.0" encoding="utf-8"?>
<sst xmlns="http://schemas.openxmlformats.org/spreadsheetml/2006/main" count="129" uniqueCount="92">
  <si>
    <t>Annex 1: Bid Sheet</t>
  </si>
  <si>
    <t>Contracting Authority:</t>
  </si>
  <si>
    <t>NAME OF THE CONTRACTING AUTHORITY</t>
  </si>
  <si>
    <t>RASCO d.o.o.</t>
  </si>
  <si>
    <t>ADDRESS (SEAT) OF THE CONTRACTING AUTHORITY</t>
  </si>
  <si>
    <t>Kolodvorska 120/b, 48361 Kalinovac, Republic of Croatia</t>
  </si>
  <si>
    <t>OIB / VAT NO. OF THE CONTRACTING AUTHORITY</t>
  </si>
  <si>
    <t>12710048305 / HR12710048305</t>
  </si>
  <si>
    <t>CONTACT</t>
  </si>
  <si>
    <t xml:space="preserve">Phone: +385 (48) 883 112 
Fax: +385 (48) 280 146 
URL:  https://rasco.hr/ </t>
  </si>
  <si>
    <t>Tenderer:</t>
  </si>
  <si>
    <t>NAME OF THE TENDERER</t>
  </si>
  <si>
    <t>ADDRESS (SEAT)</t>
  </si>
  <si>
    <t>TAX ID. NUMBER (OIB, VAT NO. etc.)</t>
  </si>
  <si>
    <t>ACCOUNT NUMBER (IBAN)</t>
  </si>
  <si>
    <t>ADDRESS FOR POST DELIVERY</t>
  </si>
  <si>
    <t>CONTACT PERSON</t>
  </si>
  <si>
    <t>Phone</t>
  </si>
  <si>
    <t>Fax</t>
  </si>
  <si>
    <t>E-mail</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</si>
  <si>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</si>
  <si>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</si>
  <si>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</si>
  <si>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</si>
  <si>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</si>
  <si>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</si>
  <si>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</si>
  <si>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</si>
  <si>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</si>
  <si>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</si>
  <si>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</si>
  <si>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</si>
  <si>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REQUIRED TECHNICAL SPECIFICATIONS / FUNCTIONALITIES</t>
  </si>
  <si>
    <t>OFFERED</t>
  </si>
  <si>
    <t>ITEM NO.</t>
  </si>
  <si>
    <t>(SUB)ITEM NAME</t>
  </si>
  <si>
    <t>(SUB)ITEM DESCRIPTION</t>
  </si>
  <si>
    <t xml:space="preserve">QUANTITY </t>
  </si>
  <si>
    <t>DESCRIPTION</t>
  </si>
  <si>
    <t>UNIT PRICE (net of VAT)</t>
  </si>
  <si>
    <t>TOTAL</t>
  </si>
  <si>
    <t>TOTAL PRICE net of VAT</t>
  </si>
  <si>
    <t>VAT*</t>
  </si>
  <si>
    <t>TOTA PRICE VAT included</t>
  </si>
  <si>
    <t>CURRENCY</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</si>
  <si>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</si>
  <si>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</si>
  <si>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</si>
  <si>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</si>
  <si>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</si>
  <si>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</si>
  <si>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Module dimensions and details:</t>
  </si>
  <si>
    <t>Please reffer to drawing RASCO 01. On all parts of drawing, rule of equivalency is applied</t>
  </si>
  <si>
    <t>Cell type:</t>
  </si>
  <si>
    <t>Lithium-ion rechargeable cell</t>
  </si>
  <si>
    <t>Model:</t>
  </si>
  <si>
    <t>18650 or equivalent</t>
  </si>
  <si>
    <t>Nominal voltage:</t>
  </si>
  <si>
    <t>3,6 V</t>
  </si>
  <si>
    <t>Cycle life:</t>
  </si>
  <si>
    <t>Max. Charge current:</t>
  </si>
  <si>
    <t>Max. Discharge current (continuous discharge):</t>
  </si>
  <si>
    <t>Cell weight:</t>
  </si>
  <si>
    <t>max. 55g</t>
  </si>
  <si>
    <t>Cell height:</t>
  </si>
  <si>
    <t>max. 65,5 mm</t>
  </si>
  <si>
    <t>Cell diameter:</t>
  </si>
  <si>
    <t>max. 18,7 mm</t>
  </si>
  <si>
    <t>Operating temperature range - charge:</t>
  </si>
  <si>
    <t xml:space="preserve">min. from 0 to 45 °C. Higher temperature range is acceptable </t>
  </si>
  <si>
    <t>Operating temperature range - discharge:</t>
  </si>
  <si>
    <t xml:space="preserve">min. from -10 to 60 °C. Higher temperature range is acceptable </t>
  </si>
  <si>
    <t>Nominal discharge capacity:</t>
  </si>
  <si>
    <t>Minimum discharge capacity:</t>
  </si>
  <si>
    <t>min. 3350 mAh by standard charge and discharge</t>
  </si>
  <si>
    <t>min. 3250 mAh by standard charge and discharge</t>
  </si>
  <si>
    <t>Charging cut off voltage:</t>
  </si>
  <si>
    <t>min. 4,2 V</t>
  </si>
  <si>
    <t>Discharging cut off voltage:</t>
  </si>
  <si>
    <t>max. 2,5 V</t>
  </si>
  <si>
    <t>Standard charge method:</t>
  </si>
  <si>
    <t>Standard discharge method:</t>
  </si>
  <si>
    <t>Capacity must be higher than 80% of original discharge capacity after 801 standard charge / discharge cycles</t>
  </si>
  <si>
    <t>min. 1C</t>
  </si>
  <si>
    <t>min. 3C</t>
  </si>
  <si>
    <t>Module dimensions and connection details:</t>
  </si>
  <si>
    <t>Procurement title: Battery modules</t>
  </si>
  <si>
    <t>At 25 ± 2 ℃, the cell is charged to 4.2 V at constant current of 0.5 C, then charged at constant
voltage of 4.2 V until the current tapers to ≤ 0.01C (32 mA). Higher charging method characteristics are acceptable.</t>
  </si>
  <si>
    <t>At 25 ± 2 ℃, the cell is discharged to 2.75V at a constant current of 1C. Higher discharging method characteristics are acceptable.</t>
  </si>
  <si>
    <t>Procurement record number: 93-07.21</t>
  </si>
  <si>
    <t>Battery modules - prototype</t>
  </si>
  <si>
    <t>Battery modules - zero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</si>
</sst>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b/>
      <sz val="14"/>
      <name val="Calibri"/>
      <family val="2"/>
      <scheme val="minor"/>
    </font>
    <font>
      <sz val="18"/>
      <name val="Calibri"/>
      <family val="2"/>
      <scheme val="minor"/>
    </font>
    <font>
      <b/>
      <sz val="11"/>
      <name val="Calibri"/>
      <family val="2"/>
      <scheme val="minor"/>
    </font>
    <font>
      <b/>
      <sz val="11"/>
      <color theme="1"/>
      <name val="Calibri"/>
      <family val="2"/>
      <scheme val="minor"/>
    </font>
    <font>
      <b/>
      <sz val="14"/>
      <color rgb="FF000000"/>
      <name val="Calibri"/>
      <family val="2"/>
      <scheme val="minor"/>
    </font>
    <font>
      <sz val="11"/>
      <name val="Calibri"/>
      <family val="2"/>
      <charset val="238"/>
      <scheme val="minor"/>
    </font>
    <font>
      <sz val="12"/>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164" fontId="8" fillId="0" borderId="0" applyFont="0" applyFill="0" applyBorder="0" applyAlignment="0" applyProtection="0"/>
    <xf numFmtId="0" fontId="3" fillId="0" borderId="0"/>
  </cellStyleXfs>
  <cellXfs count="94">
    <xf numFmtId="0" fontId="0" fillId="0" borderId="0" xfId="0"/>
    <xf numFmtId="0" fontId="7" fillId="0" borderId="0" xfId="0" applyFont="1"/>
    <xf numFmtId="0" fontId="0" fillId="0" borderId="0" xfId="0" applyAlignment="1">
      <alignment horizontal="left"/>
    </xf>
    <xf numFmtId="0" fontId="3" fillId="2" borderId="7" xfId="2" applyFill="1" applyBorder="1" applyAlignment="1" applyProtection="1">
      <alignment vertical="center" wrapText="1"/>
      <protection locked="0"/>
    </xf>
    <xf numFmtId="0" fontId="17" fillId="0" borderId="0" xfId="0" applyFont="1" applyAlignment="1">
      <alignment horizontal="left" vertical="top"/>
    </xf>
    <xf numFmtId="0" fontId="12" fillId="2" borderId="1" xfId="0" applyFont="1" applyFill="1" applyBorder="1" applyAlignment="1" applyProtection="1">
      <alignment horizontal="left" vertical="center" wrapText="1"/>
      <protection locked="0"/>
    </xf>
    <xf numFmtId="164" fontId="20" fillId="2" borderId="1" xfId="0" applyNumberFormat="1" applyFont="1" applyFill="1" applyBorder="1" applyAlignment="1" applyProtection="1">
      <alignment vertical="center"/>
      <protection locked="0"/>
    </xf>
    <xf numFmtId="0" fontId="20" fillId="2" borderId="1" xfId="0" applyFont="1" applyFill="1" applyBorder="1" applyAlignment="1" applyProtection="1">
      <alignment horizontal="center" vertical="center"/>
      <protection locked="0"/>
    </xf>
    <xf numFmtId="0" fontId="0" fillId="0" borderId="0" xfId="0" applyAlignment="1">
      <alignment horizontal="left" wrapText="1"/>
    </xf>
    <xf numFmtId="0" fontId="3" fillId="0" borderId="0" xfId="2" applyAlignment="1" applyProtection="1">
      <alignment vertical="center" wrapText="1"/>
    </xf>
    <xf numFmtId="0" fontId="3" fillId="0" borderId="0" xfId="2" applyAlignment="1" applyProtection="1">
      <alignment vertical="center"/>
    </xf>
    <xf numFmtId="0" fontId="3" fillId="0" borderId="0" xfId="2" applyAlignment="1" applyProtection="1">
      <alignment horizontal="right" vertical="center"/>
    </xf>
    <xf numFmtId="0" fontId="3" fillId="0" borderId="0" xfId="2" applyAlignment="1" applyProtection="1">
      <alignment horizontal="left" vertical="center"/>
    </xf>
    <xf numFmtId="0" fontId="3" fillId="0" borderId="7" xfId="2" applyBorder="1" applyAlignment="1" applyProtection="1">
      <alignment vertical="center" wrapText="1"/>
    </xf>
    <xf numFmtId="14" fontId="3" fillId="0" borderId="0" xfId="2" applyNumberFormat="1" applyAlignment="1" applyProtection="1">
      <alignment vertical="center" wrapText="1"/>
    </xf>
    <xf numFmtId="0" fontId="3" fillId="0" borderId="0" xfId="2" applyAlignment="1" applyProtection="1">
      <alignment horizontal="left" vertical="center" wrapText="1"/>
    </xf>
    <xf numFmtId="0" fontId="4" fillId="4" borderId="1" xfId="2" applyFont="1" applyFill="1" applyBorder="1" applyAlignment="1" applyProtection="1">
      <alignment vertical="center" wrapText="1"/>
    </xf>
    <xf numFmtId="0" fontId="4" fillId="0" borderId="0" xfId="2" applyFont="1" applyAlignment="1" applyProtection="1">
      <alignment vertical="center" wrapText="1"/>
    </xf>
    <xf numFmtId="0" fontId="4" fillId="0" borderId="0" xfId="2" applyFont="1" applyAlignment="1" applyProtection="1">
      <alignment horizontal="left" vertical="center" wrapText="1"/>
    </xf>
    <xf numFmtId="0" fontId="9" fillId="0" borderId="0" xfId="2" applyFont="1" applyAlignment="1" applyProtection="1">
      <alignment horizontal="left" wrapText="1"/>
    </xf>
    <xf numFmtId="0" fontId="4" fillId="0" borderId="0" xfId="2" applyFont="1" applyAlignment="1" applyProtection="1">
      <alignment horizontal="center" vertical="center" wrapText="1"/>
    </xf>
    <xf numFmtId="0" fontId="4" fillId="0" borderId="0" xfId="2" applyFont="1" applyAlignment="1" applyProtection="1">
      <alignment vertical="center"/>
    </xf>
    <xf numFmtId="0" fontId="6" fillId="4" borderId="1" xfId="2" applyFont="1" applyFill="1" applyBorder="1" applyAlignment="1" applyProtection="1">
      <alignment vertical="center" wrapText="1"/>
    </xf>
    <xf numFmtId="0" fontId="4" fillId="4" borderId="1" xfId="2" applyFont="1" applyFill="1" applyBorder="1" applyAlignment="1" applyProtection="1">
      <alignment horizontal="right" vertical="center" wrapText="1"/>
    </xf>
    <xf numFmtId="0" fontId="7" fillId="0" borderId="0" xfId="2" applyFont="1" applyAlignment="1" applyProtection="1">
      <alignment horizontal="left" vertical="center" wrapText="1"/>
    </xf>
    <xf numFmtId="0" fontId="3" fillId="0" borderId="0" xfId="2" applyAlignment="1" applyProtection="1">
      <alignment horizontal="center" vertical="center" wrapText="1"/>
    </xf>
    <xf numFmtId="0" fontId="16" fillId="0" borderId="0" xfId="0" applyFont="1" applyAlignment="1" applyProtection="1">
      <alignment horizontal="left" vertical="top"/>
      <protection locked="0"/>
    </xf>
    <xf numFmtId="0" fontId="15" fillId="0" borderId="0" xfId="0"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164" fontId="5" fillId="0" borderId="0" xfId="1" applyFont="1" applyAlignment="1" applyProtection="1">
      <alignment horizontal="center" vertical="center" wrapText="1"/>
      <protection locked="0"/>
    </xf>
    <xf numFmtId="0" fontId="0" fillId="0" borderId="0" xfId="0" applyAlignment="1" applyProtection="1">
      <alignment vertical="center"/>
      <protection locked="0"/>
    </xf>
    <xf numFmtId="0" fontId="14" fillId="0" borderId="0" xfId="0" applyFont="1" applyAlignment="1" applyProtection="1">
      <alignment horizontal="left" vertical="center"/>
      <protection locked="0"/>
    </xf>
    <xf numFmtId="0" fontId="13"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165" fontId="19" fillId="4" borderId="1" xfId="1"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vertical="center"/>
      <protection locked="0"/>
    </xf>
    <xf numFmtId="164" fontId="20" fillId="0" borderId="0" xfId="1" applyFont="1" applyAlignment="1" applyProtection="1">
      <alignment horizontal="right" vertical="center"/>
      <protection locked="0"/>
    </xf>
    <xf numFmtId="164" fontId="0" fillId="0" borderId="0" xfId="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center" wrapText="1"/>
      <protection locked="0"/>
    </xf>
    <xf numFmtId="0" fontId="16" fillId="0" borderId="0" xfId="0" applyFont="1" applyAlignment="1" applyProtection="1">
      <alignment horizontal="left" vertical="center"/>
    </xf>
    <xf numFmtId="0" fontId="18" fillId="0" borderId="0" xfId="0" applyFont="1" applyAlignment="1" applyProtection="1">
      <alignment horizontal="left" vertical="center"/>
    </xf>
    <xf numFmtId="0" fontId="13"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23" fillId="0" borderId="0" xfId="0" applyFont="1" applyBorder="1" applyAlignment="1" applyProtection="1">
      <alignment horizontal="left" vertical="center"/>
    </xf>
    <xf numFmtId="0" fontId="13"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xf>
    <xf numFmtId="164" fontId="20" fillId="0" borderId="1" xfId="0" applyNumberFormat="1" applyFont="1" applyBorder="1" applyAlignment="1" applyProtection="1">
      <alignment vertical="center"/>
    </xf>
    <xf numFmtId="0" fontId="7" fillId="0" borderId="0" xfId="2" applyFont="1" applyAlignment="1" applyProtection="1">
      <alignment horizontal="left" wrapText="1"/>
    </xf>
    <xf numFmtId="0" fontId="3" fillId="0" borderId="3" xfId="2" applyBorder="1" applyAlignment="1" applyProtection="1">
      <alignment horizontal="left" vertical="center" wrapText="1"/>
    </xf>
    <xf numFmtId="0" fontId="3" fillId="0" borderId="4" xfId="2" applyBorder="1" applyAlignment="1" applyProtection="1">
      <alignment horizontal="left" vertical="center" wrapText="1"/>
    </xf>
    <xf numFmtId="0" fontId="3" fillId="0" borderId="1" xfId="2" applyBorder="1" applyAlignment="1" applyProtection="1">
      <alignment horizontal="left" vertical="center" wrapText="1"/>
    </xf>
    <xf numFmtId="0" fontId="22" fillId="0" borderId="0" xfId="2" applyFont="1" applyAlignment="1" applyProtection="1">
      <alignment horizontal="left" vertical="center" wrapText="1"/>
    </xf>
    <xf numFmtId="164" fontId="4" fillId="0" borderId="3" xfId="2" applyNumberFormat="1" applyFont="1" applyBorder="1" applyAlignment="1" applyProtection="1">
      <alignment horizontal="center" vertical="center" wrapText="1"/>
    </xf>
    <xf numFmtId="164" fontId="4" fillId="0" borderId="4" xfId="2" applyNumberFormat="1" applyFont="1" applyBorder="1" applyAlignment="1" applyProtection="1">
      <alignment horizontal="center" vertical="center" wrapText="1"/>
    </xf>
    <xf numFmtId="49" fontId="1" fillId="2" borderId="3" xfId="2" applyNumberFormat="1" applyFont="1" applyFill="1" applyBorder="1" applyAlignment="1" applyProtection="1">
      <alignment horizontal="left" vertical="center" wrapText="1"/>
      <protection locked="0"/>
    </xf>
    <xf numFmtId="49" fontId="3" fillId="2" borderId="4" xfId="2" applyNumberFormat="1" applyFill="1" applyBorder="1" applyAlignment="1" applyProtection="1">
      <alignment horizontal="left" vertical="center" wrapText="1"/>
      <protection locked="0"/>
    </xf>
    <xf numFmtId="49" fontId="2" fillId="2" borderId="3" xfId="2" applyNumberFormat="1" applyFont="1" applyFill="1" applyBorder="1" applyAlignment="1" applyProtection="1">
      <alignment horizontal="left" vertical="center" wrapText="1"/>
      <protection locked="0"/>
    </xf>
    <xf numFmtId="14" fontId="3" fillId="0" borderId="3" xfId="2" applyNumberFormat="1" applyBorder="1" applyAlignment="1" applyProtection="1">
      <alignment horizontal="left" vertical="center" wrapText="1"/>
    </xf>
    <xf numFmtId="0" fontId="4" fillId="0" borderId="3" xfId="2" applyFont="1" applyBorder="1" applyAlignment="1" applyProtection="1">
      <alignment horizontal="right" vertical="center" wrapText="1"/>
    </xf>
    <xf numFmtId="0" fontId="4" fillId="0" borderId="4" xfId="2" applyFont="1" applyBorder="1" applyAlignment="1" applyProtection="1">
      <alignment horizontal="right" vertical="center" wrapText="1"/>
    </xf>
    <xf numFmtId="0" fontId="9" fillId="0" borderId="0" xfId="2" applyFont="1" applyAlignment="1" applyProtection="1">
      <alignment horizontal="left" wrapText="1"/>
    </xf>
    <xf numFmtId="0" fontId="22" fillId="3" borderId="3"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xf>
    <xf numFmtId="0" fontId="19" fillId="4" borderId="3"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xf>
    <xf numFmtId="0" fontId="21" fillId="0" borderId="1" xfId="0"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xf>
    <xf numFmtId="165" fontId="12" fillId="2" borderId="1" xfId="1"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2" fillId="0" borderId="5"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2" xfId="0" applyFont="1" applyBorder="1" applyAlignment="1" applyProtection="1">
      <alignment horizontal="center" vertical="center"/>
    </xf>
    <xf numFmtId="165" fontId="12" fillId="2" borderId="5" xfId="1" applyNumberFormat="1" applyFont="1" applyFill="1" applyBorder="1" applyAlignment="1" applyProtection="1">
      <alignment horizontal="center" vertical="center" wrapText="1"/>
      <protection locked="0"/>
    </xf>
    <xf numFmtId="165" fontId="12" fillId="2" borderId="8" xfId="1" applyNumberFormat="1" applyFont="1" applyFill="1" applyBorder="1" applyAlignment="1" applyProtection="1">
      <alignment horizontal="center" vertical="center" wrapText="1"/>
      <protection locked="0"/>
    </xf>
    <xf numFmtId="165" fontId="12" fillId="2" borderId="2" xfId="1" applyNumberFormat="1" applyFont="1" applyFill="1" applyBorder="1" applyAlignment="1" applyProtection="1">
      <alignment horizontal="center" vertical="center" wrapText="1"/>
      <protection locked="0"/>
    </xf>
    <xf numFmtId="164" fontId="0" fillId="0" borderId="5" xfId="0" applyNumberFormat="1" applyFont="1" applyBorder="1" applyAlignment="1" applyProtection="1">
      <alignment horizontal="center" vertical="center" wrapText="1"/>
    </xf>
    <xf numFmtId="164" fontId="0" fillId="0" borderId="8" xfId="0" applyNumberFormat="1" applyFont="1" applyBorder="1" applyAlignment="1" applyProtection="1">
      <alignment horizontal="center" vertical="center" wrapText="1"/>
    </xf>
    <xf numFmtId="164" fontId="0" fillId="0" borderId="2" xfId="0" applyNumberFormat="1" applyFont="1" applyBorder="1" applyAlignment="1" applyProtection="1">
      <alignment horizontal="center" vertical="center" wrapText="1"/>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tabSelected="1" view="pageLayout" zoomScaleNormal="100" workbookViewId="0">
      <selection activeCell="A13" sqref="A13"/>
    </sheetView>
  </sheetViews>
  <sheetFormatPr defaultColWidth="9.140625" defaultRowHeight="15" x14ac:dyDescent="0.25"/>
  <cols>
    <col min="1" max="1" width="35" style="9" customWidth="1"/>
    <col min="2" max="2" width="24.28515625" style="9" customWidth="1"/>
    <col min="3" max="3" width="25.5703125" style="9" customWidth="1"/>
    <col min="4" max="16384" width="9.140625" style="10"/>
  </cols>
  <sheetData>
    <row r="1" spans="1:3" ht="18.75" x14ac:dyDescent="0.25">
      <c r="A1" s="24" t="s">
        <v>0</v>
      </c>
      <c r="B1" s="18"/>
    </row>
    <row r="2" spans="1:3" x14ac:dyDescent="0.25">
      <c r="A2" s="25"/>
      <c r="B2" s="25"/>
      <c r="C2" s="18"/>
    </row>
    <row r="3" spans="1:3" s="21" customFormat="1" ht="35.450000000000003" customHeight="1" x14ac:dyDescent="0.3">
      <c r="A3" s="54" t="str">
        <f>'Annex 2_Fin.Offer-Tech.spec'!A3</f>
        <v>Procurement title: Battery modules</v>
      </c>
      <c r="B3" s="54"/>
      <c r="C3" s="54"/>
    </row>
    <row r="4" spans="1:3" s="21" customFormat="1" x14ac:dyDescent="0.25">
      <c r="A4" s="58" t="str">
        <f>'Annex 2_Fin.Offer-Tech.spec'!A4</f>
        <v>Procurement record number: 93-07.21</v>
      </c>
      <c r="B4" s="58"/>
      <c r="C4" s="58"/>
    </row>
    <row r="5" spans="1:3" s="21" customFormat="1" x14ac:dyDescent="0.25">
      <c r="A5" s="17"/>
      <c r="B5" s="17"/>
      <c r="C5" s="17"/>
    </row>
    <row r="6" spans="1:3" s="21" customFormat="1" x14ac:dyDescent="0.25">
      <c r="A6" s="12" t="s">
        <v>1</v>
      </c>
      <c r="B6" s="12"/>
      <c r="C6" s="17"/>
    </row>
    <row r="7" spans="1:3" s="21" customFormat="1" ht="30" x14ac:dyDescent="0.25">
      <c r="A7" s="16" t="s">
        <v>2</v>
      </c>
      <c r="B7" s="55" t="s">
        <v>3</v>
      </c>
      <c r="C7" s="56"/>
    </row>
    <row r="8" spans="1:3" s="21" customFormat="1" ht="30" x14ac:dyDescent="0.25">
      <c r="A8" s="16" t="s">
        <v>4</v>
      </c>
      <c r="B8" s="55" t="s">
        <v>5</v>
      </c>
      <c r="C8" s="56"/>
    </row>
    <row r="9" spans="1:3" s="21" customFormat="1" ht="30" x14ac:dyDescent="0.25">
      <c r="A9" s="16" t="s">
        <v>6</v>
      </c>
      <c r="B9" s="57" t="s">
        <v>7</v>
      </c>
      <c r="C9" s="57"/>
    </row>
    <row r="10" spans="1:3" s="21" customFormat="1" ht="46.5" customHeight="1" x14ac:dyDescent="0.25">
      <c r="A10" s="16" t="s">
        <v>8</v>
      </c>
      <c r="B10" s="55" t="s">
        <v>9</v>
      </c>
      <c r="C10" s="56"/>
    </row>
    <row r="11" spans="1:3" s="21" customFormat="1" ht="6.75" customHeight="1" x14ac:dyDescent="0.25">
      <c r="A11" s="17"/>
      <c r="B11" s="17"/>
      <c r="C11" s="17"/>
    </row>
    <row r="12" spans="1:3" s="21" customFormat="1" x14ac:dyDescent="0.25">
      <c r="A12" s="12" t="s">
        <v>10</v>
      </c>
      <c r="B12" s="12"/>
      <c r="C12" s="17"/>
    </row>
    <row r="13" spans="1:3" s="20" customFormat="1" ht="28.35" customHeight="1" x14ac:dyDescent="0.25">
      <c r="A13" s="16" t="s">
        <v>11</v>
      </c>
      <c r="B13" s="61"/>
      <c r="C13" s="62"/>
    </row>
    <row r="14" spans="1:3" s="20" customFormat="1" ht="28.35" customHeight="1" x14ac:dyDescent="0.25">
      <c r="A14" s="16" t="s">
        <v>12</v>
      </c>
      <c r="B14" s="61"/>
      <c r="C14" s="62"/>
    </row>
    <row r="15" spans="1:3" ht="28.35" customHeight="1" x14ac:dyDescent="0.25">
      <c r="A15" s="22" t="s">
        <v>13</v>
      </c>
      <c r="B15" s="63"/>
      <c r="C15" s="62"/>
    </row>
    <row r="16" spans="1:3" ht="28.35" customHeight="1" x14ac:dyDescent="0.25">
      <c r="A16" s="16" t="s">
        <v>14</v>
      </c>
      <c r="B16" s="63"/>
      <c r="C16" s="62"/>
    </row>
    <row r="17" spans="1:3" ht="28.35" customHeight="1" x14ac:dyDescent="0.25">
      <c r="A17" s="16" t="s">
        <v>15</v>
      </c>
      <c r="B17" s="63"/>
      <c r="C17" s="62"/>
    </row>
    <row r="18" spans="1:3" ht="28.35" customHeight="1" x14ac:dyDescent="0.25">
      <c r="A18" s="16" t="s">
        <v>16</v>
      </c>
      <c r="B18" s="63"/>
      <c r="C18" s="62"/>
    </row>
    <row r="19" spans="1:3" s="21" customFormat="1" ht="28.35" customHeight="1" x14ac:dyDescent="0.25">
      <c r="A19" s="23" t="s">
        <v>17</v>
      </c>
      <c r="B19" s="63"/>
      <c r="C19" s="62"/>
    </row>
    <row r="20" spans="1:3" ht="28.35" customHeight="1" x14ac:dyDescent="0.25">
      <c r="A20" s="23" t="s">
        <v>18</v>
      </c>
      <c r="B20" s="63"/>
      <c r="C20" s="62"/>
    </row>
    <row r="21" spans="1:3" ht="28.35" customHeight="1" x14ac:dyDescent="0.25">
      <c r="A21" s="23" t="s">
        <v>19</v>
      </c>
      <c r="B21" s="63"/>
      <c r="C21" s="62"/>
    </row>
    <row r="22" spans="1:3" ht="6.75" customHeight="1" x14ac:dyDescent="0.25">
      <c r="B22" s="15"/>
      <c r="C22" s="15"/>
    </row>
    <row r="23" spans="1:3" x14ac:dyDescent="0.25">
      <c r="A23" s="12" t="s">
        <v>20</v>
      </c>
      <c r="B23" s="12"/>
    </row>
    <row r="24" spans="1:3" x14ac:dyDescent="0.25">
      <c r="A24" s="16" t="s">
        <v>21</v>
      </c>
      <c r="B24" s="64" t="s">
        <v>22</v>
      </c>
      <c r="C24" s="56"/>
    </row>
    <row r="25" spans="1:3" ht="11.25" customHeight="1" x14ac:dyDescent="0.25">
      <c r="A25" s="12"/>
      <c r="B25" s="12"/>
      <c r="C25" s="15"/>
    </row>
    <row r="26" spans="1:3" ht="28.35" customHeight="1" x14ac:dyDescent="0.25">
      <c r="A26" s="16" t="s">
        <v>23</v>
      </c>
      <c r="B26" s="59">
        <f>+'Annex 2_Fin.Offer-Tech.spec'!I46</f>
        <v>0</v>
      </c>
      <c r="C26" s="60"/>
    </row>
    <row r="27" spans="1:3" ht="37.5" x14ac:dyDescent="0.25">
      <c r="A27" s="16" t="s">
        <v>24</v>
      </c>
      <c r="B27" s="59">
        <f>+'Annex 2_Fin.Offer-Tech.spec'!I47</f>
        <v>0</v>
      </c>
      <c r="C27" s="60"/>
    </row>
    <row r="28" spans="1:3" ht="26.25" customHeight="1" x14ac:dyDescent="0.25">
      <c r="A28" s="16" t="s">
        <v>25</v>
      </c>
      <c r="B28" s="59">
        <f>+'Annex 2_Fin.Offer-Tech.spec'!I48</f>
        <v>0</v>
      </c>
      <c r="C28" s="60"/>
    </row>
    <row r="29" spans="1:3" ht="28.35" customHeight="1" x14ac:dyDescent="0.25">
      <c r="A29" s="16" t="s">
        <v>44</v>
      </c>
      <c r="B29" s="65">
        <f>+'Annex 2_Fin.Offer-Tech.spec'!I49</f>
        <v>0</v>
      </c>
      <c r="C29" s="66"/>
    </row>
    <row r="30" spans="1:3" x14ac:dyDescent="0.25">
      <c r="A30" s="17"/>
      <c r="B30" s="18"/>
      <c r="C30" s="15"/>
    </row>
    <row r="31" spans="1:3" x14ac:dyDescent="0.25">
      <c r="A31" s="17"/>
      <c r="B31" s="18"/>
      <c r="C31" s="15"/>
    </row>
    <row r="32" spans="1:3" ht="66.75" customHeight="1" x14ac:dyDescent="0.25">
      <c r="A32" s="67" t="s">
        <v>26</v>
      </c>
      <c r="B32" s="67"/>
      <c r="C32" s="67"/>
    </row>
    <row r="33" spans="1:3" ht="45" customHeight="1" x14ac:dyDescent="0.25">
      <c r="A33" s="67" t="s">
        <v>27</v>
      </c>
      <c r="B33" s="67"/>
      <c r="C33" s="67"/>
    </row>
    <row r="34" spans="1:3" ht="45" customHeight="1" x14ac:dyDescent="0.25">
      <c r="A34" s="19"/>
      <c r="B34" s="19"/>
      <c r="C34" s="19"/>
    </row>
    <row r="35" spans="1:3" x14ac:dyDescent="0.25">
      <c r="A35" s="14"/>
      <c r="B35" s="11" t="s">
        <v>28</v>
      </c>
      <c r="C35" s="3"/>
    </row>
    <row r="36" spans="1:3" x14ac:dyDescent="0.25">
      <c r="B36" s="10"/>
    </row>
    <row r="37" spans="1:3" x14ac:dyDescent="0.25">
      <c r="A37" s="12"/>
      <c r="B37" s="11" t="s">
        <v>29</v>
      </c>
      <c r="C37" s="13"/>
    </row>
    <row r="38" spans="1:3" x14ac:dyDescent="0.25">
      <c r="A38" s="12"/>
      <c r="B38" s="11"/>
    </row>
    <row r="39" spans="1:3" x14ac:dyDescent="0.25">
      <c r="A39" s="10"/>
      <c r="B39" s="11" t="s">
        <v>30</v>
      </c>
      <c r="C39" s="3"/>
    </row>
  </sheetData>
  <sheetProtection algorithmName="SHA-512" hashValue="wM7ARNJBpWddiWPwM1GMPXMTy+eBnSU1SaqSLbNnzHb8H9QRIIYS38Vhz3DQ6lN1Rcze+UQI3LC1S90clT2lVQ==" saltValue="WF9TN6boYwvqepoftxKhow==" spinCount="100000" sheet="1" objects="1" scenarios="1"/>
  <mergeCells count="22">
    <mergeCell ref="B27:C27"/>
    <mergeCell ref="B28:C28"/>
    <mergeCell ref="B29:C29"/>
    <mergeCell ref="A32:C32"/>
    <mergeCell ref="A33:C33"/>
    <mergeCell ref="B10:C10"/>
    <mergeCell ref="B26:C26"/>
    <mergeCell ref="B13:C13"/>
    <mergeCell ref="B14:C14"/>
    <mergeCell ref="B15:C15"/>
    <mergeCell ref="B16:C16"/>
    <mergeCell ref="B17:C17"/>
    <mergeCell ref="B18:C18"/>
    <mergeCell ref="B19:C19"/>
    <mergeCell ref="B20:C20"/>
    <mergeCell ref="B21:C21"/>
    <mergeCell ref="B24:C24"/>
    <mergeCell ref="A3:C3"/>
    <mergeCell ref="B7:C7"/>
    <mergeCell ref="B8:C8"/>
    <mergeCell ref="B9:C9"/>
    <mergeCell ref="A4:C4"/>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55"/>
  <sheetViews>
    <sheetView showGridLines="0" view="pageLayout" zoomScale="85" zoomScaleNormal="100" zoomScalePageLayoutView="85" workbookViewId="0">
      <selection activeCell="A7" sqref="A7:B7"/>
    </sheetView>
  </sheetViews>
  <sheetFormatPr defaultColWidth="9.140625" defaultRowHeight="15" x14ac:dyDescent="0.25"/>
  <cols>
    <col min="1" max="1" width="3.7109375" style="44" customWidth="1"/>
    <col min="2" max="2" width="2.7109375" style="44" bestFit="1" customWidth="1"/>
    <col min="3" max="3" width="17.28515625" style="44" customWidth="1"/>
    <col min="4" max="4" width="27.7109375" style="45" customWidth="1"/>
    <col min="5" max="5" width="17.42578125" style="44" customWidth="1"/>
    <col min="6" max="6" width="11" style="44" customWidth="1"/>
    <col min="7" max="7" width="48.85546875" style="43" customWidth="1"/>
    <col min="8" max="8" width="16" style="44" customWidth="1"/>
    <col min="9" max="9" width="15.28515625" style="31" customWidth="1"/>
    <col min="10" max="16384" width="9.140625" style="31"/>
  </cols>
  <sheetData>
    <row r="1" spans="1:9" ht="23.25" x14ac:dyDescent="0.25">
      <c r="A1" s="26" t="s">
        <v>31</v>
      </c>
      <c r="B1" s="27"/>
      <c r="C1" s="28"/>
      <c r="D1" s="29"/>
      <c r="E1" s="28"/>
      <c r="F1" s="28"/>
      <c r="G1" s="30"/>
      <c r="H1" s="28"/>
    </row>
    <row r="2" spans="1:9" ht="23.25" x14ac:dyDescent="0.25">
      <c r="A2" s="32"/>
      <c r="B2" s="27"/>
      <c r="C2" s="28"/>
      <c r="D2" s="29"/>
      <c r="E2" s="28"/>
      <c r="F2" s="28"/>
      <c r="G2" s="30"/>
      <c r="H2" s="28"/>
    </row>
    <row r="3" spans="1:9" ht="23.25" x14ac:dyDescent="0.25">
      <c r="A3" s="46" t="s">
        <v>86</v>
      </c>
      <c r="B3" s="47"/>
      <c r="C3" s="48"/>
      <c r="D3" s="49"/>
      <c r="E3" s="33"/>
      <c r="F3" s="28"/>
      <c r="G3" s="30"/>
      <c r="H3" s="28"/>
    </row>
    <row r="4" spans="1:9" ht="23.25" x14ac:dyDescent="0.25">
      <c r="A4" s="50" t="s">
        <v>89</v>
      </c>
      <c r="B4" s="47"/>
      <c r="C4" s="48"/>
      <c r="D4" s="49"/>
      <c r="E4" s="33"/>
      <c r="F4" s="28"/>
      <c r="G4" s="30"/>
      <c r="H4" s="28"/>
    </row>
    <row r="5" spans="1:9" x14ac:dyDescent="0.25">
      <c r="A5" s="28"/>
      <c r="B5" s="28"/>
      <c r="C5" s="28"/>
      <c r="D5" s="29"/>
      <c r="E5" s="28"/>
      <c r="F5" s="28"/>
      <c r="G5" s="30"/>
      <c r="H5" s="28"/>
    </row>
    <row r="6" spans="1:9" s="34" customFormat="1" x14ac:dyDescent="0.25">
      <c r="A6" s="72" t="s">
        <v>32</v>
      </c>
      <c r="B6" s="73"/>
      <c r="C6" s="73"/>
      <c r="D6" s="73"/>
      <c r="E6" s="73"/>
      <c r="F6" s="74"/>
      <c r="G6" s="75" t="s">
        <v>33</v>
      </c>
      <c r="H6" s="75"/>
      <c r="I6" s="75"/>
    </row>
    <row r="7" spans="1:9" s="34" customFormat="1" ht="30" customHeight="1" x14ac:dyDescent="0.25">
      <c r="A7" s="72" t="s">
        <v>34</v>
      </c>
      <c r="B7" s="74"/>
      <c r="C7" s="35" t="s">
        <v>35</v>
      </c>
      <c r="D7" s="72" t="s">
        <v>36</v>
      </c>
      <c r="E7" s="74"/>
      <c r="F7" s="36" t="s">
        <v>37</v>
      </c>
      <c r="G7" s="37" t="s">
        <v>38</v>
      </c>
      <c r="H7" s="38" t="s">
        <v>39</v>
      </c>
      <c r="I7" s="35" t="s">
        <v>40</v>
      </c>
    </row>
    <row r="8" spans="1:9" s="34" customFormat="1" ht="18.75" x14ac:dyDescent="0.25">
      <c r="A8" s="77">
        <v>1</v>
      </c>
      <c r="B8" s="77"/>
      <c r="C8" s="76" t="s">
        <v>90</v>
      </c>
      <c r="D8" s="76"/>
      <c r="E8" s="76"/>
      <c r="F8" s="76"/>
      <c r="G8" s="76"/>
      <c r="H8" s="76"/>
      <c r="I8" s="76"/>
    </row>
    <row r="9" spans="1:9" s="34" customFormat="1" ht="60" x14ac:dyDescent="0.25">
      <c r="A9" s="77"/>
      <c r="B9" s="77"/>
      <c r="C9" s="51" t="s">
        <v>85</v>
      </c>
      <c r="D9" s="71" t="s">
        <v>52</v>
      </c>
      <c r="E9" s="71"/>
      <c r="F9" s="79">
        <v>24</v>
      </c>
      <c r="G9" s="5"/>
      <c r="H9" s="80"/>
      <c r="I9" s="78">
        <f>ROUND(F9*H9,2)</f>
        <v>0</v>
      </c>
    </row>
    <row r="10" spans="1:9" s="34" customFormat="1" x14ac:dyDescent="0.25">
      <c r="A10" s="77"/>
      <c r="B10" s="77"/>
      <c r="C10" s="52" t="s">
        <v>53</v>
      </c>
      <c r="D10" s="70" t="s">
        <v>54</v>
      </c>
      <c r="E10" s="70"/>
      <c r="F10" s="79"/>
      <c r="G10" s="5"/>
      <c r="H10" s="80"/>
      <c r="I10" s="78"/>
    </row>
    <row r="11" spans="1:9" s="34" customFormat="1" x14ac:dyDescent="0.25">
      <c r="A11" s="77"/>
      <c r="B11" s="77"/>
      <c r="C11" s="52" t="s">
        <v>55</v>
      </c>
      <c r="D11" s="70" t="s">
        <v>56</v>
      </c>
      <c r="E11" s="70"/>
      <c r="F11" s="79"/>
      <c r="G11" s="5"/>
      <c r="H11" s="80"/>
      <c r="I11" s="78"/>
    </row>
    <row r="12" spans="1:9" s="34" customFormat="1" ht="45" x14ac:dyDescent="0.25">
      <c r="A12" s="77"/>
      <c r="B12" s="77"/>
      <c r="C12" s="52" t="s">
        <v>72</v>
      </c>
      <c r="D12" s="70" t="s">
        <v>74</v>
      </c>
      <c r="E12" s="70"/>
      <c r="F12" s="79"/>
      <c r="G12" s="5"/>
      <c r="H12" s="80"/>
      <c r="I12" s="78"/>
    </row>
    <row r="13" spans="1:9" s="34" customFormat="1" ht="45" x14ac:dyDescent="0.25">
      <c r="A13" s="77"/>
      <c r="B13" s="77"/>
      <c r="C13" s="52" t="s">
        <v>73</v>
      </c>
      <c r="D13" s="70" t="s">
        <v>75</v>
      </c>
      <c r="E13" s="70"/>
      <c r="F13" s="79"/>
      <c r="G13" s="5"/>
      <c r="H13" s="80"/>
      <c r="I13" s="78"/>
    </row>
    <row r="14" spans="1:9" s="34" customFormat="1" ht="30" x14ac:dyDescent="0.25">
      <c r="A14" s="77"/>
      <c r="B14" s="77"/>
      <c r="C14" s="52" t="s">
        <v>76</v>
      </c>
      <c r="D14" s="70" t="s">
        <v>77</v>
      </c>
      <c r="E14" s="70"/>
      <c r="F14" s="79"/>
      <c r="G14" s="5"/>
      <c r="H14" s="80"/>
      <c r="I14" s="78"/>
    </row>
    <row r="15" spans="1:9" s="34" customFormat="1" x14ac:dyDescent="0.25">
      <c r="A15" s="77"/>
      <c r="B15" s="77"/>
      <c r="C15" s="52" t="s">
        <v>57</v>
      </c>
      <c r="D15" s="70" t="s">
        <v>58</v>
      </c>
      <c r="E15" s="70"/>
      <c r="F15" s="79"/>
      <c r="G15" s="5"/>
      <c r="H15" s="80"/>
      <c r="I15" s="78"/>
    </row>
    <row r="16" spans="1:9" s="34" customFormat="1" ht="30" x14ac:dyDescent="0.25">
      <c r="A16" s="77"/>
      <c r="B16" s="77"/>
      <c r="C16" s="52" t="s">
        <v>78</v>
      </c>
      <c r="D16" s="68" t="s">
        <v>79</v>
      </c>
      <c r="E16" s="69"/>
      <c r="F16" s="79"/>
      <c r="G16" s="5"/>
      <c r="H16" s="80"/>
      <c r="I16" s="78"/>
    </row>
    <row r="17" spans="1:9" s="34" customFormat="1" ht="101.25" customHeight="1" x14ac:dyDescent="0.25">
      <c r="A17" s="77"/>
      <c r="B17" s="77"/>
      <c r="C17" s="52" t="s">
        <v>80</v>
      </c>
      <c r="D17" s="70" t="s">
        <v>87</v>
      </c>
      <c r="E17" s="70"/>
      <c r="F17" s="79"/>
      <c r="G17" s="5"/>
      <c r="H17" s="80"/>
      <c r="I17" s="78"/>
    </row>
    <row r="18" spans="1:9" s="34" customFormat="1" ht="70.5" customHeight="1" x14ac:dyDescent="0.25">
      <c r="A18" s="77"/>
      <c r="B18" s="77"/>
      <c r="C18" s="52" t="s">
        <v>81</v>
      </c>
      <c r="D18" s="68" t="s">
        <v>88</v>
      </c>
      <c r="E18" s="69"/>
      <c r="F18" s="79"/>
      <c r="G18" s="5"/>
      <c r="H18" s="80"/>
      <c r="I18" s="78"/>
    </row>
    <row r="19" spans="1:9" s="34" customFormat="1" ht="45" customHeight="1" x14ac:dyDescent="0.25">
      <c r="A19" s="77"/>
      <c r="B19" s="77"/>
      <c r="C19" s="52" t="s">
        <v>59</v>
      </c>
      <c r="D19" s="70" t="s">
        <v>82</v>
      </c>
      <c r="E19" s="70"/>
      <c r="F19" s="79"/>
      <c r="G19" s="5"/>
      <c r="H19" s="80"/>
      <c r="I19" s="78"/>
    </row>
    <row r="20" spans="1:9" s="34" customFormat="1" ht="30" x14ac:dyDescent="0.25">
      <c r="A20" s="77"/>
      <c r="B20" s="77"/>
      <c r="C20" s="52" t="s">
        <v>60</v>
      </c>
      <c r="D20" s="70" t="s">
        <v>83</v>
      </c>
      <c r="E20" s="70"/>
      <c r="F20" s="79"/>
      <c r="G20" s="5"/>
      <c r="H20" s="80"/>
      <c r="I20" s="78"/>
    </row>
    <row r="21" spans="1:9" s="34" customFormat="1" ht="60" x14ac:dyDescent="0.25">
      <c r="A21" s="77"/>
      <c r="B21" s="77"/>
      <c r="C21" s="52" t="s">
        <v>61</v>
      </c>
      <c r="D21" s="70" t="s">
        <v>84</v>
      </c>
      <c r="E21" s="70"/>
      <c r="F21" s="79"/>
      <c r="G21" s="5"/>
      <c r="H21" s="80"/>
      <c r="I21" s="78"/>
    </row>
    <row r="22" spans="1:9" s="34" customFormat="1" x14ac:dyDescent="0.25">
      <c r="A22" s="77"/>
      <c r="B22" s="77"/>
      <c r="C22" s="52" t="s">
        <v>62</v>
      </c>
      <c r="D22" s="70" t="s">
        <v>63</v>
      </c>
      <c r="E22" s="70"/>
      <c r="F22" s="79"/>
      <c r="G22" s="5"/>
      <c r="H22" s="80"/>
      <c r="I22" s="78"/>
    </row>
    <row r="23" spans="1:9" s="34" customFormat="1" x14ac:dyDescent="0.25">
      <c r="A23" s="77"/>
      <c r="B23" s="77"/>
      <c r="C23" s="52" t="s">
        <v>64</v>
      </c>
      <c r="D23" s="70" t="s">
        <v>65</v>
      </c>
      <c r="E23" s="70"/>
      <c r="F23" s="79"/>
      <c r="G23" s="5"/>
      <c r="H23" s="80"/>
      <c r="I23" s="78"/>
    </row>
    <row r="24" spans="1:9" s="34" customFormat="1" x14ac:dyDescent="0.25">
      <c r="A24" s="77"/>
      <c r="B24" s="77"/>
      <c r="C24" s="52" t="s">
        <v>66</v>
      </c>
      <c r="D24" s="70" t="s">
        <v>67</v>
      </c>
      <c r="E24" s="70"/>
      <c r="F24" s="79"/>
      <c r="G24" s="5"/>
      <c r="H24" s="80"/>
      <c r="I24" s="78"/>
    </row>
    <row r="25" spans="1:9" s="34" customFormat="1" ht="45" x14ac:dyDescent="0.25">
      <c r="A25" s="77"/>
      <c r="B25" s="77"/>
      <c r="C25" s="52" t="s">
        <v>68</v>
      </c>
      <c r="D25" s="70" t="s">
        <v>69</v>
      </c>
      <c r="E25" s="70"/>
      <c r="F25" s="79"/>
      <c r="G25" s="5"/>
      <c r="H25" s="80"/>
      <c r="I25" s="78"/>
    </row>
    <row r="26" spans="1:9" s="34" customFormat="1" ht="45" x14ac:dyDescent="0.25">
      <c r="A26" s="77"/>
      <c r="B26" s="77"/>
      <c r="C26" s="52" t="s">
        <v>70</v>
      </c>
      <c r="D26" s="70" t="s">
        <v>71</v>
      </c>
      <c r="E26" s="70"/>
      <c r="F26" s="79"/>
      <c r="G26" s="5"/>
      <c r="H26" s="80"/>
      <c r="I26" s="78"/>
    </row>
    <row r="27" spans="1:9" s="34" customFormat="1" ht="18.75" x14ac:dyDescent="0.25">
      <c r="A27" s="77">
        <v>2</v>
      </c>
      <c r="B27" s="77"/>
      <c r="C27" s="76" t="s">
        <v>91</v>
      </c>
      <c r="D27" s="76"/>
      <c r="E27" s="76"/>
      <c r="F27" s="76"/>
      <c r="G27" s="76"/>
      <c r="H27" s="76"/>
      <c r="I27" s="76"/>
    </row>
    <row r="28" spans="1:9" s="34" customFormat="1" ht="45" customHeight="1" x14ac:dyDescent="0.25">
      <c r="A28" s="77"/>
      <c r="B28" s="77"/>
      <c r="C28" s="51" t="s">
        <v>51</v>
      </c>
      <c r="D28" s="71" t="s">
        <v>52</v>
      </c>
      <c r="E28" s="71"/>
      <c r="F28" s="82">
        <v>72</v>
      </c>
      <c r="G28" s="5"/>
      <c r="H28" s="85"/>
      <c r="I28" s="88">
        <f>ROUND(F28*H28,2)</f>
        <v>0</v>
      </c>
    </row>
    <row r="29" spans="1:9" s="34" customFormat="1" ht="45" customHeight="1" x14ac:dyDescent="0.25">
      <c r="A29" s="77"/>
      <c r="B29" s="77"/>
      <c r="C29" s="52" t="s">
        <v>53</v>
      </c>
      <c r="D29" s="70" t="s">
        <v>54</v>
      </c>
      <c r="E29" s="70"/>
      <c r="F29" s="83"/>
      <c r="G29" s="5"/>
      <c r="H29" s="86"/>
      <c r="I29" s="89"/>
    </row>
    <row r="30" spans="1:9" s="34" customFormat="1" x14ac:dyDescent="0.25">
      <c r="A30" s="77"/>
      <c r="B30" s="77"/>
      <c r="C30" s="52" t="s">
        <v>55</v>
      </c>
      <c r="D30" s="70" t="s">
        <v>56</v>
      </c>
      <c r="E30" s="70"/>
      <c r="F30" s="83"/>
      <c r="G30" s="5"/>
      <c r="H30" s="86"/>
      <c r="I30" s="89"/>
    </row>
    <row r="31" spans="1:9" s="34" customFormat="1" ht="45" x14ac:dyDescent="0.25">
      <c r="A31" s="77"/>
      <c r="B31" s="77"/>
      <c r="C31" s="52" t="s">
        <v>72</v>
      </c>
      <c r="D31" s="70" t="s">
        <v>74</v>
      </c>
      <c r="E31" s="70"/>
      <c r="F31" s="83"/>
      <c r="G31" s="5"/>
      <c r="H31" s="86"/>
      <c r="I31" s="89"/>
    </row>
    <row r="32" spans="1:9" s="34" customFormat="1" ht="45" x14ac:dyDescent="0.25">
      <c r="A32" s="77"/>
      <c r="B32" s="77"/>
      <c r="C32" s="52" t="s">
        <v>73</v>
      </c>
      <c r="D32" s="70" t="s">
        <v>75</v>
      </c>
      <c r="E32" s="70"/>
      <c r="F32" s="83"/>
      <c r="G32" s="5"/>
      <c r="H32" s="86"/>
      <c r="I32" s="89"/>
    </row>
    <row r="33" spans="1:9" s="34" customFormat="1" ht="30" x14ac:dyDescent="0.25">
      <c r="A33" s="77"/>
      <c r="B33" s="77"/>
      <c r="C33" s="52" t="s">
        <v>76</v>
      </c>
      <c r="D33" s="70" t="s">
        <v>77</v>
      </c>
      <c r="E33" s="70"/>
      <c r="F33" s="83"/>
      <c r="G33" s="5"/>
      <c r="H33" s="86"/>
      <c r="I33" s="89"/>
    </row>
    <row r="34" spans="1:9" s="34" customFormat="1" x14ac:dyDescent="0.25">
      <c r="A34" s="77"/>
      <c r="B34" s="77"/>
      <c r="C34" s="52" t="s">
        <v>57</v>
      </c>
      <c r="D34" s="70" t="s">
        <v>58</v>
      </c>
      <c r="E34" s="70"/>
      <c r="F34" s="83"/>
      <c r="G34" s="5"/>
      <c r="H34" s="86"/>
      <c r="I34" s="89"/>
    </row>
    <row r="35" spans="1:9" s="34" customFormat="1" ht="30" x14ac:dyDescent="0.25">
      <c r="A35" s="77"/>
      <c r="B35" s="77"/>
      <c r="C35" s="52" t="s">
        <v>78</v>
      </c>
      <c r="D35" s="68" t="s">
        <v>79</v>
      </c>
      <c r="E35" s="69"/>
      <c r="F35" s="83"/>
      <c r="G35" s="5"/>
      <c r="H35" s="86"/>
      <c r="I35" s="89"/>
    </row>
    <row r="36" spans="1:9" s="34" customFormat="1" ht="81.75" customHeight="1" x14ac:dyDescent="0.25">
      <c r="A36" s="77"/>
      <c r="B36" s="77"/>
      <c r="C36" s="52" t="s">
        <v>80</v>
      </c>
      <c r="D36" s="70" t="s">
        <v>87</v>
      </c>
      <c r="E36" s="70"/>
      <c r="F36" s="83"/>
      <c r="G36" s="5"/>
      <c r="H36" s="86"/>
      <c r="I36" s="89"/>
    </row>
    <row r="37" spans="1:9" s="34" customFormat="1" ht="63.75" customHeight="1" x14ac:dyDescent="0.25">
      <c r="A37" s="77"/>
      <c r="B37" s="77"/>
      <c r="C37" s="52" t="s">
        <v>81</v>
      </c>
      <c r="D37" s="68" t="s">
        <v>88</v>
      </c>
      <c r="E37" s="69"/>
      <c r="F37" s="83"/>
      <c r="G37" s="5"/>
      <c r="H37" s="86"/>
      <c r="I37" s="89"/>
    </row>
    <row r="38" spans="1:9" s="34" customFormat="1" ht="45" customHeight="1" x14ac:dyDescent="0.25">
      <c r="A38" s="77"/>
      <c r="B38" s="77"/>
      <c r="C38" s="52" t="s">
        <v>59</v>
      </c>
      <c r="D38" s="70" t="s">
        <v>82</v>
      </c>
      <c r="E38" s="70"/>
      <c r="F38" s="83"/>
      <c r="G38" s="5"/>
      <c r="H38" s="86"/>
      <c r="I38" s="89"/>
    </row>
    <row r="39" spans="1:9" s="34" customFormat="1" ht="30" x14ac:dyDescent="0.25">
      <c r="A39" s="77"/>
      <c r="B39" s="77"/>
      <c r="C39" s="52" t="s">
        <v>60</v>
      </c>
      <c r="D39" s="70" t="s">
        <v>83</v>
      </c>
      <c r="E39" s="70"/>
      <c r="F39" s="83"/>
      <c r="G39" s="5"/>
      <c r="H39" s="86"/>
      <c r="I39" s="89"/>
    </row>
    <row r="40" spans="1:9" s="34" customFormat="1" ht="60" x14ac:dyDescent="0.25">
      <c r="A40" s="77"/>
      <c r="B40" s="77"/>
      <c r="C40" s="52" t="s">
        <v>61</v>
      </c>
      <c r="D40" s="70" t="s">
        <v>84</v>
      </c>
      <c r="E40" s="70"/>
      <c r="F40" s="83"/>
      <c r="G40" s="5"/>
      <c r="H40" s="86"/>
      <c r="I40" s="89"/>
    </row>
    <row r="41" spans="1:9" s="34" customFormat="1" x14ac:dyDescent="0.25">
      <c r="A41" s="77"/>
      <c r="B41" s="77"/>
      <c r="C41" s="52" t="s">
        <v>62</v>
      </c>
      <c r="D41" s="70" t="s">
        <v>63</v>
      </c>
      <c r="E41" s="70"/>
      <c r="F41" s="83"/>
      <c r="G41" s="5"/>
      <c r="H41" s="86"/>
      <c r="I41" s="89"/>
    </row>
    <row r="42" spans="1:9" s="34" customFormat="1" x14ac:dyDescent="0.25">
      <c r="A42" s="77"/>
      <c r="B42" s="77"/>
      <c r="C42" s="52" t="s">
        <v>64</v>
      </c>
      <c r="D42" s="70" t="s">
        <v>65</v>
      </c>
      <c r="E42" s="70"/>
      <c r="F42" s="83"/>
      <c r="G42" s="5"/>
      <c r="H42" s="86"/>
      <c r="I42" s="89"/>
    </row>
    <row r="43" spans="1:9" s="34" customFormat="1" x14ac:dyDescent="0.25">
      <c r="A43" s="77"/>
      <c r="B43" s="77"/>
      <c r="C43" s="52" t="s">
        <v>66</v>
      </c>
      <c r="D43" s="70" t="s">
        <v>67</v>
      </c>
      <c r="E43" s="70"/>
      <c r="F43" s="83"/>
      <c r="G43" s="5"/>
      <c r="H43" s="86"/>
      <c r="I43" s="89"/>
    </row>
    <row r="44" spans="1:9" s="34" customFormat="1" ht="45" x14ac:dyDescent="0.25">
      <c r="A44" s="77"/>
      <c r="B44" s="77"/>
      <c r="C44" s="52" t="s">
        <v>68</v>
      </c>
      <c r="D44" s="70" t="s">
        <v>69</v>
      </c>
      <c r="E44" s="70"/>
      <c r="F44" s="83"/>
      <c r="G44" s="5"/>
      <c r="H44" s="86"/>
      <c r="I44" s="89"/>
    </row>
    <row r="45" spans="1:9" s="34" customFormat="1" ht="45" x14ac:dyDescent="0.25">
      <c r="A45" s="77"/>
      <c r="B45" s="77"/>
      <c r="C45" s="52" t="s">
        <v>70</v>
      </c>
      <c r="D45" s="70" t="s">
        <v>71</v>
      </c>
      <c r="E45" s="70"/>
      <c r="F45" s="84"/>
      <c r="G45" s="5"/>
      <c r="H45" s="87"/>
      <c r="I45" s="90"/>
    </row>
    <row r="46" spans="1:9" s="41" customFormat="1" ht="28.35" customHeight="1" x14ac:dyDescent="0.25">
      <c r="A46" s="39"/>
      <c r="B46" s="39"/>
      <c r="C46" s="39"/>
      <c r="D46" s="40"/>
      <c r="E46" s="39"/>
      <c r="F46" s="39"/>
      <c r="H46" s="42" t="s">
        <v>41</v>
      </c>
      <c r="I46" s="53">
        <f>+I9+I28</f>
        <v>0</v>
      </c>
    </row>
    <row r="47" spans="1:9" s="41" customFormat="1" ht="28.35" customHeight="1" x14ac:dyDescent="0.25">
      <c r="A47" s="39"/>
      <c r="B47" s="39"/>
      <c r="C47" s="39"/>
      <c r="D47" s="40"/>
      <c r="E47" s="39"/>
      <c r="F47" s="39"/>
      <c r="H47" s="42" t="s">
        <v>42</v>
      </c>
      <c r="I47" s="6"/>
    </row>
    <row r="48" spans="1:9" s="41" customFormat="1" ht="28.5" customHeight="1" x14ac:dyDescent="0.25">
      <c r="A48" s="39"/>
      <c r="B48" s="39"/>
      <c r="C48" s="39"/>
      <c r="D48" s="40"/>
      <c r="E48" s="39"/>
      <c r="F48" s="39"/>
      <c r="H48" s="42" t="s">
        <v>43</v>
      </c>
      <c r="I48" s="53">
        <f>I46+I47</f>
        <v>0</v>
      </c>
    </row>
    <row r="49" spans="1:9" s="41" customFormat="1" ht="25.5" customHeight="1" x14ac:dyDescent="0.25">
      <c r="A49" s="39"/>
      <c r="B49" s="39"/>
      <c r="C49" s="39"/>
      <c r="D49" s="40"/>
      <c r="E49" s="39"/>
      <c r="F49" s="39"/>
      <c r="H49" s="42" t="s">
        <v>44</v>
      </c>
      <c r="I49" s="7"/>
    </row>
    <row r="50" spans="1:9" s="41" customFormat="1" x14ac:dyDescent="0.25">
      <c r="A50" s="39"/>
      <c r="B50" s="39"/>
      <c r="C50" s="39"/>
      <c r="D50" s="40"/>
      <c r="E50" s="39"/>
      <c r="F50" s="39"/>
      <c r="G50" s="43"/>
      <c r="H50" s="39"/>
    </row>
    <row r="51" spans="1:9" s="41" customFormat="1" x14ac:dyDescent="0.25">
      <c r="A51" s="39"/>
      <c r="B51" s="39"/>
      <c r="C51" s="39"/>
      <c r="D51" s="40"/>
      <c r="E51" s="39"/>
      <c r="F51" s="39"/>
      <c r="G51" s="43"/>
      <c r="H51" s="39"/>
    </row>
    <row r="52" spans="1:9" s="41" customFormat="1" x14ac:dyDescent="0.25">
      <c r="A52" s="39"/>
      <c r="B52" s="39"/>
      <c r="C52" s="39"/>
      <c r="D52" s="40"/>
      <c r="E52" s="39"/>
      <c r="F52" s="39"/>
      <c r="G52" s="43"/>
      <c r="H52" s="39"/>
    </row>
    <row r="53" spans="1:9" ht="15" customHeight="1" x14ac:dyDescent="0.25"/>
    <row r="54" spans="1:9" x14ac:dyDescent="0.25">
      <c r="A54" s="81" t="s">
        <v>45</v>
      </c>
      <c r="B54" s="81"/>
      <c r="C54" s="81"/>
      <c r="D54" s="81"/>
      <c r="E54" s="81"/>
      <c r="F54" s="81"/>
      <c r="G54" s="81"/>
      <c r="H54" s="81"/>
    </row>
    <row r="55" spans="1:9" ht="51" customHeight="1" x14ac:dyDescent="0.25">
      <c r="A55" s="81"/>
      <c r="B55" s="81"/>
      <c r="C55" s="81"/>
      <c r="D55" s="81"/>
      <c r="E55" s="81"/>
      <c r="F55" s="81"/>
      <c r="G55" s="81"/>
      <c r="H55" s="81"/>
    </row>
  </sheetData>
  <sheetProtection algorithmName="SHA-512" hashValue="WlZXlDWahSc55Y0/LVxP54oeEBQTuEM5YXNwbaRYm1gL1eplCnDIjwazgybHD65j4+w17byH+PwXgR4ku/uBiw==" saltValue="WnFxqJEoT/Y6gYocZxdVdQ==" spinCount="100000" sheet="1" objects="1" scenarios="1"/>
  <mergeCells count="51">
    <mergeCell ref="D10:E10"/>
    <mergeCell ref="D16:E16"/>
    <mergeCell ref="D18:E18"/>
    <mergeCell ref="D31:E31"/>
    <mergeCell ref="A54:H55"/>
    <mergeCell ref="D33:E33"/>
    <mergeCell ref="A27:B45"/>
    <mergeCell ref="C27:I27"/>
    <mergeCell ref="F28:F45"/>
    <mergeCell ref="H28:H45"/>
    <mergeCell ref="I28:I45"/>
    <mergeCell ref="D21:E21"/>
    <mergeCell ref="D19:E19"/>
    <mergeCell ref="D20:E20"/>
    <mergeCell ref="D11:E11"/>
    <mergeCell ref="D12:E12"/>
    <mergeCell ref="A6:F6"/>
    <mergeCell ref="G6:I6"/>
    <mergeCell ref="A7:B7"/>
    <mergeCell ref="D7:E7"/>
    <mergeCell ref="C8:I8"/>
    <mergeCell ref="A8:B26"/>
    <mergeCell ref="I9:I26"/>
    <mergeCell ref="D22:E22"/>
    <mergeCell ref="D23:E23"/>
    <mergeCell ref="D24:E24"/>
    <mergeCell ref="D25:E25"/>
    <mergeCell ref="D26:E26"/>
    <mergeCell ref="D9:E9"/>
    <mergeCell ref="F9:F26"/>
    <mergeCell ref="H9:H26"/>
    <mergeCell ref="D17:E17"/>
    <mergeCell ref="D13:E13"/>
    <mergeCell ref="D14:E14"/>
    <mergeCell ref="D15:E15"/>
    <mergeCell ref="D28:E28"/>
    <mergeCell ref="D30:E30"/>
    <mergeCell ref="D32:E32"/>
    <mergeCell ref="D34:E34"/>
    <mergeCell ref="D35:E35"/>
    <mergeCell ref="D29:E29"/>
    <mergeCell ref="D36:E36"/>
    <mergeCell ref="D37:E37"/>
    <mergeCell ref="D38:E38"/>
    <mergeCell ref="D44:E44"/>
    <mergeCell ref="D45:E45"/>
    <mergeCell ref="D39:E39"/>
    <mergeCell ref="D40:E40"/>
    <mergeCell ref="D41:E41"/>
    <mergeCell ref="D42:E42"/>
    <mergeCell ref="D43:E43"/>
  </mergeCells>
  <pageMargins left="0.25" right="0.25" top="0.75" bottom="0.75" header="0.3" footer="0.3"/>
  <pageSetup scale="63" fitToHeight="0" orientation="portrait"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846-0234-4B64-9317-F67CE2494E61}">
  <dimension ref="A1:I13"/>
  <sheetViews>
    <sheetView showGridLines="0" view="pageLayout" zoomScaleNormal="100" workbookViewId="0">
      <selection activeCell="B2" sqref="B2"/>
    </sheetView>
  </sheetViews>
  <sheetFormatPr defaultRowHeight="15" x14ac:dyDescent="0.25"/>
  <sheetData>
    <row r="1" spans="1:9" ht="18.75" x14ac:dyDescent="0.25">
      <c r="A1" s="4" t="s">
        <v>31</v>
      </c>
    </row>
    <row r="2" spans="1:9" ht="18.75" x14ac:dyDescent="0.3">
      <c r="A2" s="1"/>
    </row>
    <row r="3" spans="1:9" ht="18.75" x14ac:dyDescent="0.3">
      <c r="A3" s="92" t="s">
        <v>46</v>
      </c>
      <c r="B3" s="92"/>
      <c r="C3" s="92"/>
      <c r="D3" s="92"/>
      <c r="E3" s="92"/>
      <c r="F3" s="92"/>
      <c r="G3" s="92"/>
      <c r="H3" s="92"/>
      <c r="I3" s="92"/>
    </row>
    <row r="4" spans="1:9" x14ac:dyDescent="0.25">
      <c r="A4" s="2"/>
      <c r="B4" s="2"/>
      <c r="C4" s="2"/>
      <c r="D4" s="2"/>
      <c r="E4" s="2"/>
      <c r="F4" s="2"/>
      <c r="G4" s="2"/>
      <c r="H4" s="2"/>
      <c r="I4" s="2"/>
    </row>
    <row r="5" spans="1:9" ht="34.5" customHeight="1" x14ac:dyDescent="0.25">
      <c r="A5" s="93" t="s">
        <v>47</v>
      </c>
      <c r="B5" s="93"/>
      <c r="C5" s="93"/>
      <c r="D5" s="93"/>
      <c r="E5" s="93"/>
      <c r="F5" s="93"/>
      <c r="G5" s="93"/>
      <c r="H5" s="93"/>
      <c r="I5" s="93"/>
    </row>
    <row r="6" spans="1:9" x14ac:dyDescent="0.25">
      <c r="A6" s="8"/>
      <c r="B6" s="8"/>
      <c r="C6" s="8"/>
      <c r="D6" s="8"/>
      <c r="E6" s="8"/>
      <c r="F6" s="8"/>
      <c r="G6" s="8"/>
      <c r="H6" s="8"/>
      <c r="I6" s="8"/>
    </row>
    <row r="7" spans="1:9" x14ac:dyDescent="0.25">
      <c r="A7" s="93" t="s">
        <v>48</v>
      </c>
      <c r="B7" s="93"/>
      <c r="C7" s="93"/>
      <c r="D7" s="93"/>
      <c r="E7" s="93"/>
      <c r="F7" s="93"/>
      <c r="G7" s="93"/>
      <c r="H7" s="93"/>
      <c r="I7" s="93"/>
    </row>
    <row r="8" spans="1:9" x14ac:dyDescent="0.25">
      <c r="A8" s="8"/>
      <c r="B8" s="8"/>
      <c r="C8" s="8"/>
      <c r="D8" s="8"/>
      <c r="E8" s="8"/>
      <c r="F8" s="8"/>
      <c r="G8" s="8"/>
      <c r="H8" s="8"/>
      <c r="I8" s="8"/>
    </row>
    <row r="9" spans="1:9" ht="33" customHeight="1" x14ac:dyDescent="0.25">
      <c r="A9" s="93" t="s">
        <v>49</v>
      </c>
      <c r="B9" s="93"/>
      <c r="C9" s="93"/>
      <c r="D9" s="93"/>
      <c r="E9" s="93"/>
      <c r="F9" s="93"/>
      <c r="G9" s="93"/>
      <c r="H9" s="93"/>
      <c r="I9" s="93"/>
    </row>
    <row r="10" spans="1:9" x14ac:dyDescent="0.25">
      <c r="A10" s="8"/>
      <c r="B10" s="8"/>
      <c r="C10" s="8"/>
      <c r="D10" s="8"/>
      <c r="E10" s="8"/>
      <c r="F10" s="8"/>
      <c r="G10" s="8"/>
      <c r="H10" s="8"/>
      <c r="I10" s="8"/>
    </row>
    <row r="11" spans="1:9" ht="93" customHeight="1" x14ac:dyDescent="0.25">
      <c r="A11" s="93" t="s">
        <v>50</v>
      </c>
      <c r="B11" s="93"/>
      <c r="C11" s="93"/>
      <c r="D11" s="93"/>
      <c r="E11" s="93"/>
      <c r="F11" s="93"/>
      <c r="G11" s="93"/>
      <c r="H11" s="93"/>
      <c r="I11" s="93"/>
    </row>
    <row r="12" spans="1:9" x14ac:dyDescent="0.25">
      <c r="A12" s="8"/>
      <c r="B12" s="8"/>
      <c r="C12" s="8"/>
      <c r="D12" s="8"/>
      <c r="E12" s="8"/>
      <c r="F12" s="8"/>
      <c r="G12" s="8"/>
      <c r="H12" s="8"/>
      <c r="I12" s="8"/>
    </row>
    <row r="13" spans="1:9" ht="28.15" customHeight="1" x14ac:dyDescent="0.25">
      <c r="A13" s="91"/>
      <c r="B13" s="91"/>
      <c r="C13" s="91"/>
      <c r="D13" s="91"/>
      <c r="E13" s="91"/>
      <c r="F13" s="91"/>
      <c r="G13" s="91"/>
      <c r="H13" s="91"/>
      <c r="I13" s="91"/>
    </row>
  </sheetData>
  <sheetProtection algorithmName="SHA-512" hashValue="IiQiDsDdbdZef7DRuf3I/xwNrKH6VX99dyykv4HLQReCnWL9xQCDRINF4fR2EfE8rk6s+1Xn8k8snX8xfk1otQ==" saltValue="6Jp3JGAcH7AzmFDd2SJwMQ=="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13" ma:contentTypeDescription="Stvaranje novog dokumenta." ma:contentTypeScope="" ma:versionID="6eb103f6445e5c5e5202e4dd7e6868c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053f2c0e953e3caa1c4ba1a8a8365a8d"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1BF5B572-B19D-463D-A2CF-65B60FF1BDD0}">
  <ds:schemaRefs>
    <ds:schemaRef ds:uri="http://www.w3.org/XML/1998/namespace"/>
    <ds:schemaRef ds:uri="c209e896-1c8c-4f7b-a6e8-5aed1dcc79b4"/>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e3f5b85-ae63-4d13-b680-e99bfcfcf2cd"/>
    <ds:schemaRef ds:uri="a7629d0a-76c6-4639-ab28-7f57830f4a84"/>
  </ds:schemaRefs>
</ds:datastoreItem>
</file>

<file path=customXml/itemProps3.xml><?xml version="1.0" encoding="utf-8"?>
<ds:datastoreItem xmlns:ds="http://schemas.openxmlformats.org/officeDocument/2006/customXml" ds:itemID="{410644D6-0329-4309-8782-E951D8E08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2021-07-20T06:45:56Z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