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_{926A2FC9-C263-4455-8841-18B8AD42C77C}" xr6:coauthVersionLast="44" xr6:coauthVersionMax="45" xr10:uidLastSave="{00000000-0000-0000-0000-000000000000}"/>
  <workbookProtection workbookAlgorithmName="SHA-512" workbookHashValue="MEHJcwVAH+Jcyw6v8Oie8/1SR3OqIoQvUvMrqqxWV2kp1xXdPfHrFGPkrTUkRBzNFPTlOcoiAklGiSLRwy6KfQ==" workbookSaltValue="7WOq2EOx9QIf0yjAa6ECmA==" workbookSpinCount="100000" lockStructure="1"/>
  <bookViews>
    <workbookView xWindow="-120" yWindow="-120" windowWidth="29040" windowHeight="15840" activeTab="1" xr2:uid="{00000000-000D-0000-FFFF-FFFF00000000}"/>
  </bookViews>
  <sheets>
    <sheet name="Prilog 1_Ponudbeni list" sheetId="6" r:id="rId1"/>
    <sheet name="Prilog 2 _Troškovnik V.2" sheetId="3" r:id="rId2"/>
    <sheet name="Napomene" sheetId="9"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6" l="1"/>
  <c r="A1" i="9" l="1"/>
  <c r="I9" i="3" l="1"/>
  <c r="B29" i="6"/>
  <c r="B27" i="6"/>
  <c r="A3" i="6"/>
  <c r="I17" i="3" l="1"/>
  <c r="B26" i="6" s="1"/>
  <c r="I19" i="3" l="1"/>
  <c r="B28" i="6" s="1"/>
</calcChain>
</file>

<file path=xl/sharedStrings.xml><?xml version="1.0" encoding="utf-8"?>
<sst xmlns="http://schemas.openxmlformats.org/spreadsheetml/2006/main" count="70" uniqueCount="70">
  <si>
    <t>RASCO d.o.o.</t>
  </si>
  <si>
    <t>Kolodvorska 120/b, 48361 Kalinovac, Republic of Croatia</t>
  </si>
  <si>
    <t>12710048305 / HR12710048305</t>
  </si>
  <si>
    <t xml:space="preserve">Phone: +385 (48) 883 112 
Fax: +385 (48) 280 146 
URL:  https://rasco.hr/ </t>
  </si>
  <si>
    <t>Fax</t>
  </si>
  <si>
    <t>E-mail</t>
  </si>
  <si>
    <t>Pojedinačna homologacija za vozilo sa diesel agregatom: 1 usluga</t>
  </si>
  <si>
    <t>ISPITIVANJE SIDRIŠTA SJEDALA</t>
  </si>
  <si>
    <t>Ispitna procedura:</t>
  </si>
  <si>
    <t>Ispitna stanica:</t>
  </si>
  <si>
    <t>Trošak ispitne stanice mora biti uključen u ponudu</t>
  </si>
  <si>
    <t>Implementacija ispitivanja:</t>
  </si>
  <si>
    <t>Trošak procedure implementacije ispitivanja mora biti uključen u ponudu.</t>
  </si>
  <si>
    <t>Prilagodbe za ispitivanje:</t>
  </si>
  <si>
    <t>Procedura prilagodbe strukture kabine testnim uređajima, zajedno sa svim dodatnim potrebnim materijalom za prilagodbu strukture mora biti uključena u ponudu</t>
  </si>
  <si>
    <t>Ispitni materijal:</t>
  </si>
  <si>
    <t>Slijedeći materijal za ispitivanje će biti osiguran od strane Klijenta:
- struktura kabine -  1 kom
- sjedala - 4 kom
- stup volana - 1 kom</t>
  </si>
  <si>
    <t>Lokacija ispitivanja:</t>
  </si>
  <si>
    <t xml:space="preserve">Ispitivanje mora biti izvršeno na lokaciji Dobavljača </t>
  </si>
  <si>
    <t>Rezultati ispitivanja:</t>
  </si>
  <si>
    <t>Prilog 1: Ponudbeni list</t>
  </si>
  <si>
    <t>Podaci o Naručitelju:</t>
  </si>
  <si>
    <t>Podaci o Ponuditelju:</t>
  </si>
  <si>
    <t>NAZIV (TVRTKA) NARUČITELJA:</t>
  </si>
  <si>
    <t>ADRESA SJEDIŠTA NARUČITELJA:</t>
  </si>
  <si>
    <t xml:space="preserve">OIB/VAT NARUČITELJA: </t>
  </si>
  <si>
    <t>KONTAKT:</t>
  </si>
  <si>
    <t>NAZIV (TVRTKA) PONUDITELJA:</t>
  </si>
  <si>
    <t>ADRESA SJEDIŠTA:</t>
  </si>
  <si>
    <t>ADRESA ZA DOSTAVU POŠTE:</t>
  </si>
  <si>
    <t>IBAN:</t>
  </si>
  <si>
    <t>POREZNI BROJ (OIB, VAT ili sl.):</t>
  </si>
  <si>
    <t>KONTAKT OSOBA:</t>
  </si>
  <si>
    <t>Telefon</t>
  </si>
  <si>
    <t>Podaci o ponudi:</t>
  </si>
  <si>
    <t>ROK VALJANOSTI PONUDE:</t>
  </si>
  <si>
    <t>CIJENA PONUDE bez PDV-a:</t>
  </si>
  <si>
    <r>
      <t xml:space="preserve">IZNOS PDV-a
</t>
    </r>
    <r>
      <rPr>
        <i/>
        <sz val="9"/>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</si>
  <si>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</si>
  <si>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</si>
  <si>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</si>
  <si>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Ponuditelj je pravno i poslovno sposoban te će o istom prema potrebi dostaviti dokaz, na zahtjev Naručitelja.</t>
  </si>
  <si>
    <t>Mjesto i datum:</t>
  </si>
  <si>
    <t>Potpis:</t>
  </si>
  <si>
    <t>Ime i prezime:</t>
  </si>
  <si>
    <t>TRAŽENE TEHNIČKE SPECIFIKACIJE/FUNKCIONALNOSTI</t>
  </si>
  <si>
    <t>PONUĐENO</t>
  </si>
  <si>
    <t>R.BR.</t>
  </si>
  <si>
    <t>NAZIV (POD)STAVKE</t>
  </si>
  <si>
    <t>OPIS (POD)STAVKE</t>
  </si>
  <si>
    <t>KOLIČINA</t>
  </si>
  <si>
    <t>OPIS</t>
  </si>
  <si>
    <t>JEDINIČNA CIJENA BEZ PDV-A</t>
  </si>
  <si>
    <t>UKUPNO</t>
  </si>
  <si>
    <t>UKUPNO bez PDV-a</t>
  </si>
  <si>
    <t>PDV*</t>
  </si>
  <si>
    <t>UKUPNO S PDV-om</t>
  </si>
  <si>
    <t>VALUTA</t>
  </si>
  <si>
    <t>*Ako je ponuditelj tvrtka izvan Republike Hrvatske ili ako ponuditelj nije obveznik PDV-a, na mjesto predviđeno za upis ukupne cijene s PDV-om upisuje se isti iznos koji je upisan na mjestu ukupne cijene ponude bez PDV-a, a mjesto za upis iznosa PDV-sa ostavlja se prazno.</t>
  </si>
  <si>
    <t>Napomene</t>
  </si>
  <si>
    <t>Zahtjevi definirani Tehničkim specifikacijama predstavljaju minimalne tehničke karakteristike odnosno standarde koje ponuđeni predmet nabave mora zadovoljavati.</t>
  </si>
  <si>
    <r>
      <t xml:space="preserve">Ponuditelj popunjava samo ćelije </t>
    </r>
    <r>
      <rPr>
        <b/>
        <sz val="11"/>
        <color theme="1"/>
        <rFont val="Calibri"/>
        <family val="2"/>
        <charset val="238"/>
        <scheme val="minor"/>
      </rPr>
      <t xml:space="preserve">obilježene sivom bojom. </t>
    </r>
  </si>
  <si>
    <t>Kako bi se ponuda smatrala valjanom, ponuđeni predmet nabave mora zadovoljiti sve što je traženo u obrascu Tehničkih specifikacija.</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</si>
  <si>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</si>
  <si>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60 dana od krajnjeg roka za dostavu ponude</t>
  </si>
  <si>
    <t>Evidencijski broj nabave:  84-11.19</t>
  </si>
  <si>
    <t>Video testiranja, dijagram sila/vrijeme i mjerenje pomaka sjedala prema naprijed mora biti uključeno u ponudu</t>
  </si>
  <si>
    <t>Naziv predmeta nabave: Pojedinačna homologacija za vozilo sa diesel agregatom - test sidrišta sjedala</t>
  </si>
  <si>
    <r>
      <t>Prema ECE R14, za vozila do 5.500 kg najveće mase vozila (GVW). Potrebno je provesti samo ispitivanje sidrišta sjedala</t>
    </r>
    <r>
      <rPr>
        <sz val="11"/>
        <rFont val="Calibri"/>
        <family val="2"/>
        <charset val="238"/>
        <scheme val="minor"/>
      </rPr>
      <t xml:space="preserve"> ili "jednakovrijedno"</t>
    </r>
  </si>
  <si>
    <t>Prilog 2: Troškovnik V.2. - Tehničke specifikacije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</si>
</sst>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name val="Calibri"/>
      <family val="2"/>
      <scheme val="minor"/>
    </font>
    <font>
      <b/>
      <sz val="14"/>
      <name val="Calibri"/>
      <family val="2"/>
      <scheme val="minor"/>
    </font>
    <font>
      <b/>
      <sz val="11"/>
      <name val="Calibri"/>
      <family val="2"/>
      <scheme val="minor"/>
    </font>
    <font>
      <b/>
      <sz val="11"/>
      <color theme="1"/>
      <name val="Calibri"/>
      <family val="2"/>
      <scheme val="minor"/>
    </font>
    <font>
      <b/>
      <sz val="14"/>
      <color rgb="FF000000"/>
      <name val="Calibri"/>
      <family val="2"/>
      <scheme val="minor"/>
    </font>
    <font>
      <sz val="12"/>
      <name val="Calibri"/>
      <family val="2"/>
      <scheme val="minor"/>
    </font>
    <font>
      <b/>
      <sz val="18"/>
      <color theme="1"/>
      <name val="Calibri"/>
      <family val="2"/>
      <scheme val="minor"/>
    </font>
    <font>
      <sz val="18"/>
      <color theme="1"/>
      <name val="Calibri"/>
      <family val="2"/>
      <scheme val="minor"/>
    </font>
    <font>
      <i/>
      <sz val="9"/>
      <color theme="1"/>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9" fillId="0" borderId="0" applyFont="0" applyFill="0" applyBorder="0" applyAlignment="0" applyProtection="0"/>
    <xf numFmtId="0" fontId="4" fillId="0" borderId="0"/>
  </cellStyleXfs>
  <cellXfs count="98">
    <xf numFmtId="0" fontId="0" fillId="0" borderId="0" xfId="0"/>
    <xf numFmtId="0" fontId="0" fillId="0" borderId="0" xfId="0" applyAlignment="1">
      <alignment vertical="center"/>
    </xf>
    <xf numFmtId="0" fontId="0" fillId="0" borderId="0" xfId="0" applyAlignment="1">
      <alignment horizontal="center" vertical="center" wrapText="1"/>
    </xf>
    <xf numFmtId="0" fontId="8" fillId="0" borderId="0" xfId="0" applyFont="1"/>
    <xf numFmtId="0" fontId="0" fillId="0" borderId="0" xfId="0" applyAlignment="1">
      <alignment horizontal="left"/>
    </xf>
    <xf numFmtId="0" fontId="0" fillId="0" borderId="0" xfId="0" applyAlignment="1">
      <alignment horizontal="right" vertical="center" wrapText="1"/>
    </xf>
    <xf numFmtId="0" fontId="4" fillId="0" borderId="0" xfId="2" applyAlignment="1">
      <alignment vertical="center"/>
    </xf>
    <xf numFmtId="0" fontId="4" fillId="0" borderId="0" xfId="2" applyAlignment="1">
      <alignment vertical="center" wrapText="1"/>
    </xf>
    <xf numFmtId="0" fontId="4" fillId="0" borderId="0" xfId="2" applyAlignment="1">
      <alignment horizontal="left" vertical="center"/>
    </xf>
    <xf numFmtId="0" fontId="5" fillId="0" borderId="0" xfId="2" applyFont="1" applyAlignment="1">
      <alignment horizontal="left" vertical="center" wrapText="1"/>
    </xf>
    <xf numFmtId="0" fontId="5" fillId="0" borderId="0" xfId="2" applyFont="1" applyAlignment="1">
      <alignment vertical="center" wrapText="1"/>
    </xf>
    <xf numFmtId="0" fontId="5" fillId="4" borderId="1" xfId="2" applyFont="1" applyFill="1" applyBorder="1" applyAlignment="1">
      <alignment vertical="center" wrapText="1"/>
    </xf>
    <xf numFmtId="0" fontId="5" fillId="4" borderId="1" xfId="2" applyFont="1" applyFill="1" applyBorder="1" applyAlignment="1">
      <alignment horizontal="right" vertical="center" wrapText="1"/>
    </xf>
    <xf numFmtId="0" fontId="5" fillId="0" borderId="0" xfId="2" applyFont="1" applyAlignment="1">
      <alignment vertical="center"/>
    </xf>
    <xf numFmtId="0" fontId="5" fillId="0" borderId="0" xfId="2" applyFont="1" applyAlignment="1">
      <alignment horizontal="center" vertical="center" wrapText="1"/>
    </xf>
    <xf numFmtId="0" fontId="8" fillId="0" borderId="0" xfId="2" applyFont="1" applyAlignment="1">
      <alignment horizontal="left" vertical="center" wrapText="1"/>
    </xf>
    <xf numFmtId="0" fontId="4" fillId="0" borderId="0" xfId="2" applyAlignment="1">
      <alignment horizontal="center" vertical="center" wrapText="1"/>
    </xf>
    <xf numFmtId="164" fontId="0" fillId="0" borderId="0" xfId="1" applyFont="1" applyAlignment="1">
      <alignment horizontal="center" vertical="center" wrapText="1"/>
    </xf>
    <xf numFmtId="0" fontId="6" fillId="0" borderId="0" xfId="0" applyFont="1" applyAlignment="1">
      <alignment horizontal="center" vertical="center" wrapText="1"/>
    </xf>
    <xf numFmtId="164" fontId="6" fillId="0" borderId="0" xfId="1" applyFont="1" applyAlignment="1">
      <alignment horizontal="center" vertical="center" wrapText="1"/>
    </xf>
    <xf numFmtId="0" fontId="14" fillId="0" borderId="0" xfId="0" applyFont="1" applyAlignment="1">
      <alignment horizontal="left" vertical="center"/>
    </xf>
    <xf numFmtId="0" fontId="13" fillId="0" borderId="0" xfId="0" applyFont="1" applyAlignment="1">
      <alignment horizontal="center" vertical="center" wrapText="1"/>
    </xf>
    <xf numFmtId="0" fontId="7" fillId="4" borderId="1" xfId="2" applyFont="1" applyFill="1" applyBorder="1" applyAlignment="1">
      <alignment vertical="center" wrapText="1"/>
    </xf>
    <xf numFmtId="0" fontId="12" fillId="2" borderId="1" xfId="0" applyFont="1" applyFill="1" applyBorder="1" applyAlignment="1" applyProtection="1">
      <alignment horizontal="left" vertical="center" wrapText="1"/>
      <protection locked="0"/>
    </xf>
    <xf numFmtId="0" fontId="13" fillId="3" borderId="1" xfId="0" applyFont="1" applyFill="1" applyBorder="1" applyAlignment="1">
      <alignment vertical="center" wrapText="1"/>
    </xf>
    <xf numFmtId="165" fontId="16" fillId="4" borderId="1" xfId="1"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164" fontId="17" fillId="0" borderId="0" xfId="1" applyFont="1" applyAlignment="1">
      <alignment horizontal="right" vertical="center"/>
    </xf>
    <xf numFmtId="164" fontId="17" fillId="2" borderId="1" xfId="0" applyNumberFormat="1" applyFont="1" applyFill="1" applyBorder="1" applyAlignment="1" applyProtection="1">
      <alignment vertical="center"/>
      <protection locked="0"/>
    </xf>
    <xf numFmtId="0" fontId="17" fillId="2" borderId="1" xfId="0" applyFont="1" applyFill="1" applyBorder="1" applyAlignment="1" applyProtection="1">
      <alignment horizontal="center" vertical="center"/>
      <protection locked="0"/>
    </xf>
    <xf numFmtId="0" fontId="19" fillId="0" borderId="0" xfId="0" applyFont="1" applyAlignment="1">
      <alignment horizontal="left" vertical="center"/>
    </xf>
    <xf numFmtId="0" fontId="4" fillId="0" borderId="0" xfId="2" applyAlignment="1">
      <alignment horizontal="left" vertical="center" wrapText="1"/>
    </xf>
    <xf numFmtId="0" fontId="0" fillId="0" borderId="0" xfId="0"/>
    <xf numFmtId="0" fontId="0" fillId="0" borderId="0" xfId="0" applyAlignment="1">
      <alignment horizontal="left" wrapText="1"/>
    </xf>
    <xf numFmtId="0" fontId="20" fillId="0" borderId="0" xfId="0" applyFont="1" applyAlignment="1">
      <alignment horizontal="left" vertical="center"/>
    </xf>
    <xf numFmtId="0" fontId="21" fillId="0" borderId="0" xfId="0" applyFont="1" applyAlignment="1">
      <alignment horizontal="left" vertical="center"/>
    </xf>
    <xf numFmtId="0" fontId="3" fillId="0" borderId="0" xfId="2" applyFont="1" applyAlignment="1">
      <alignment horizontal="left" vertical="center"/>
    </xf>
    <xf numFmtId="14" fontId="0" fillId="0" borderId="0" xfId="0" applyNumberFormat="1" applyFont="1" applyAlignment="1">
      <alignment horizontal="center" vertical="center"/>
    </xf>
    <xf numFmtId="0" fontId="1" fillId="0" borderId="0" xfId="2" applyFont="1" applyAlignment="1">
      <alignment vertical="center" wrapText="1"/>
    </xf>
    <xf numFmtId="164" fontId="17" fillId="0" borderId="2" xfId="0" applyNumberFormat="1" applyFont="1" applyBorder="1" applyAlignment="1" applyProtection="1">
      <alignment vertical="center"/>
    </xf>
    <xf numFmtId="164" fontId="17" fillId="0" borderId="1" xfId="0" applyNumberFormat="1" applyFont="1" applyBorder="1" applyAlignment="1" applyProtection="1">
      <alignment vertical="center"/>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0" fillId="0" borderId="0" xfId="2" applyFont="1" applyAlignment="1" applyProtection="1">
      <alignment horizontal="left" wrapText="1"/>
    </xf>
    <xf numFmtId="14" fontId="4" fillId="0" borderId="0" xfId="2" applyNumberFormat="1" applyAlignment="1" applyProtection="1">
      <alignment vertical="center" wrapText="1"/>
    </xf>
    <xf numFmtId="0" fontId="3" fillId="0" borderId="0" xfId="2" applyFont="1" applyAlignment="1" applyProtection="1">
      <alignment horizontal="right" vertical="center"/>
    </xf>
    <xf numFmtId="0" fontId="4" fillId="2" borderId="7" xfId="2" applyFill="1" applyBorder="1" applyAlignment="1" applyProtection="1">
      <alignment vertical="center" wrapText="1"/>
    </xf>
    <xf numFmtId="0" fontId="4" fillId="0" borderId="0" xfId="2" applyAlignment="1" applyProtection="1">
      <alignment vertical="center" wrapText="1"/>
    </xf>
    <xf numFmtId="0" fontId="4" fillId="0" borderId="0" xfId="2" applyAlignment="1" applyProtection="1">
      <alignment vertical="center"/>
    </xf>
    <xf numFmtId="0" fontId="4" fillId="0" borderId="0" xfId="2" applyAlignment="1" applyProtection="1">
      <alignment horizontal="left" vertical="center"/>
    </xf>
    <xf numFmtId="0" fontId="4" fillId="0" borderId="7" xfId="2" applyBorder="1" applyAlignment="1" applyProtection="1">
      <alignment vertical="center" wrapText="1"/>
    </xf>
    <xf numFmtId="0" fontId="4" fillId="0" borderId="0" xfId="2" applyAlignment="1" applyProtection="1">
      <alignment horizontal="right" vertical="center"/>
    </xf>
    <xf numFmtId="0" fontId="5" fillId="4" borderId="1" xfId="2" applyFont="1" applyFill="1" applyBorder="1" applyAlignment="1" applyProtection="1">
      <alignment vertical="center" wrapText="1"/>
    </xf>
    <xf numFmtId="164" fontId="5" fillId="0" borderId="3" xfId="2" applyNumberFormat="1" applyFont="1" applyBorder="1" applyAlignment="1">
      <alignment horizontal="center" vertical="center" wrapText="1"/>
    </xf>
    <xf numFmtId="164" fontId="5" fillId="0" borderId="4" xfId="2" applyNumberFormat="1" applyFont="1" applyBorder="1" applyAlignment="1">
      <alignment horizontal="center" vertical="center" wrapText="1"/>
    </xf>
    <xf numFmtId="0" fontId="5" fillId="0" borderId="3" xfId="2" applyFont="1" applyBorder="1" applyAlignment="1">
      <alignment horizontal="right" vertical="center" wrapText="1"/>
    </xf>
    <xf numFmtId="0" fontId="5" fillId="0" borderId="4" xfId="2" applyFont="1" applyBorder="1" applyAlignment="1">
      <alignment horizontal="right" vertical="center" wrapText="1"/>
    </xf>
    <xf numFmtId="0" fontId="10" fillId="0" borderId="0" xfId="2" applyFont="1" applyAlignment="1" applyProtection="1">
      <alignment horizontal="left" wrapText="1"/>
    </xf>
    <xf numFmtId="49" fontId="1" fillId="2" borderId="3" xfId="2" applyNumberFormat="1" applyFont="1" applyFill="1" applyBorder="1" applyAlignment="1" applyProtection="1">
      <alignment horizontal="left" vertical="center" wrapText="1"/>
      <protection locked="0"/>
    </xf>
    <xf numFmtId="49" fontId="4" fillId="2" borderId="4" xfId="2" applyNumberFormat="1" applyFill="1" applyBorder="1" applyAlignment="1" applyProtection="1">
      <alignment horizontal="left" vertical="center" wrapText="1"/>
      <protection locked="0"/>
    </xf>
    <xf numFmtId="14" fontId="2" fillId="0" borderId="3" xfId="2" applyNumberFormat="1" applyFont="1" applyBorder="1" applyAlignment="1">
      <alignment horizontal="left" vertical="center" wrapText="1"/>
    </xf>
    <xf numFmtId="0" fontId="4" fillId="0" borderId="4" xfId="2" applyBorder="1" applyAlignment="1">
      <alignment horizontal="left" vertical="center" wrapText="1"/>
    </xf>
    <xf numFmtId="0" fontId="8" fillId="0" borderId="0" xfId="2" applyFont="1" applyAlignment="1">
      <alignment horizontal="left" wrapText="1"/>
    </xf>
    <xf numFmtId="0" fontId="4" fillId="0" borderId="3" xfId="2" applyBorder="1" applyAlignment="1" applyProtection="1">
      <alignment horizontal="left" vertical="center" wrapText="1"/>
    </xf>
    <xf numFmtId="0" fontId="4" fillId="0" borderId="4" xfId="2" applyBorder="1" applyAlignment="1" applyProtection="1">
      <alignment horizontal="left" vertical="center" wrapText="1"/>
    </xf>
    <xf numFmtId="0" fontId="4" fillId="0" borderId="1" xfId="2" applyBorder="1" applyAlignment="1" applyProtection="1">
      <alignment horizontal="left" vertical="center" wrapText="1"/>
    </xf>
    <xf numFmtId="0" fontId="11" fillId="0" borderId="0" xfId="0" applyFont="1" applyAlignment="1">
      <alignment horizontal="left" vertical="center" wrapText="1"/>
    </xf>
    <xf numFmtId="16" fontId="0" fillId="0" borderId="9" xfId="0" applyNumberFormat="1" applyFont="1" applyBorder="1" applyAlignment="1">
      <alignment horizontal="center" vertical="center" wrapText="1"/>
    </xf>
    <xf numFmtId="16" fontId="0" fillId="0" borderId="10" xfId="0" applyNumberFormat="1" applyFont="1" applyBorder="1" applyAlignment="1">
      <alignment horizontal="center" vertical="center" wrapText="1"/>
    </xf>
    <xf numFmtId="16" fontId="0" fillId="0" borderId="11" xfId="0" applyNumberFormat="1" applyFont="1" applyBorder="1" applyAlignment="1">
      <alignment horizontal="center" vertical="center" wrapText="1"/>
    </xf>
    <xf numFmtId="16" fontId="0" fillId="0" borderId="12" xfId="0" applyNumberFormat="1" applyFont="1" applyBorder="1" applyAlignment="1">
      <alignment horizontal="center" vertical="center" wrapText="1"/>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165" fontId="12" fillId="2" borderId="1" xfId="1" applyNumberFormat="1" applyFont="1" applyFill="1" applyBorder="1" applyAlignment="1" applyProtection="1">
      <alignment horizontal="center" vertical="center" wrapText="1"/>
      <protection locked="0"/>
    </xf>
    <xf numFmtId="164" fontId="0" fillId="0" borderId="1"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5" fillId="0" borderId="1" xfId="0" applyFont="1" applyBorder="1" applyAlignment="1">
      <alignment horizontal="left" vertical="center" wrapText="1"/>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rotic/RASCO%20D.O.O/Specijalni%20projekti%20-%20IRI%20dokumentacija/Tehni&#269;ke%20specifikacije/Nabava%2029/GRUPA%201/Prilog%201,%202_nabava%2029_GRUP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roškovnik-teh.spec"/>
      <sheetName val="Napomene"/>
    </sheetNames>
    <sheetDataSet>
      <sheetData sheetId="0"/>
      <sheetData sheetId="1">
        <row r="1">
          <cell r="A1" t="str">
            <v>Prilog 2: Troškovnik - Tehničke specifikacije</v>
          </cell>
          <cell r="B1"/>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40"/>
  <sheetViews>
    <sheetView showGridLines="0" view="pageLayout" topLeftCell="A13" zoomScaleNormal="100" workbookViewId="0">
      <selection activeCell="A6" sqref="A6"/>
    </sheetView>
  </sheetViews>
  <sheetFormatPr defaultColWidth="9.140625" defaultRowHeight="15" x14ac:dyDescent="0.25"/>
  <cols>
    <col min="1" max="1" width="35" style="7" customWidth="1"/>
    <col min="2" max="2" width="24.28515625" style="7" customWidth="1"/>
    <col min="3" max="3" width="25.5703125" style="7" customWidth="1"/>
    <col min="4" max="16384" width="9.140625" style="6"/>
  </cols>
  <sheetData>
    <row r="1" spans="1:3" ht="18.75" x14ac:dyDescent="0.25">
      <c r="A1" s="15" t="s">
        <v>20</v>
      </c>
      <c r="B1" s="9"/>
    </row>
    <row r="2" spans="1:3" x14ac:dyDescent="0.25">
      <c r="A2" s="16"/>
      <c r="B2" s="16"/>
      <c r="C2" s="9"/>
    </row>
    <row r="3" spans="1:3" s="13" customFormat="1" ht="36" customHeight="1" x14ac:dyDescent="0.3">
      <c r="A3" s="66" t="str">
        <f>'Prilog 2 _Troškovnik V.2'!A3</f>
        <v>Naziv predmeta nabave: Pojedinačna homologacija za vozilo sa diesel agregatom - test sidrišta sjedala</v>
      </c>
      <c r="B3" s="66"/>
      <c r="C3" s="66"/>
    </row>
    <row r="4" spans="1:3" s="13" customFormat="1" x14ac:dyDescent="0.25">
      <c r="A4" s="41" t="str">
        <f>'Prilog 2 _Troškovnik V.2'!A4</f>
        <v>Evidencijski broj nabave:  84-11.19</v>
      </c>
      <c r="B4" s="10"/>
      <c r="C4" s="10"/>
    </row>
    <row r="5" spans="1:3" s="13" customFormat="1" x14ac:dyDescent="0.25">
      <c r="A5" s="10"/>
      <c r="B5" s="10"/>
      <c r="C5" s="10"/>
    </row>
    <row r="6" spans="1:3" s="13" customFormat="1" x14ac:dyDescent="0.25">
      <c r="A6" s="39" t="s">
        <v>21</v>
      </c>
      <c r="B6" s="8"/>
      <c r="C6" s="10"/>
    </row>
    <row r="7" spans="1:3" s="13" customFormat="1" x14ac:dyDescent="0.25">
      <c r="A7" s="56" t="s">
        <v>23</v>
      </c>
      <c r="B7" s="67" t="s">
        <v>0</v>
      </c>
      <c r="C7" s="68"/>
    </row>
    <row r="8" spans="1:3" s="13" customFormat="1" x14ac:dyDescent="0.25">
      <c r="A8" s="56" t="s">
        <v>24</v>
      </c>
      <c r="B8" s="67" t="s">
        <v>1</v>
      </c>
      <c r="C8" s="68"/>
    </row>
    <row r="9" spans="1:3" s="13" customFormat="1" x14ac:dyDescent="0.25">
      <c r="A9" s="56" t="s">
        <v>25</v>
      </c>
      <c r="B9" s="69" t="s">
        <v>2</v>
      </c>
      <c r="C9" s="69"/>
    </row>
    <row r="10" spans="1:3" s="13" customFormat="1" ht="46.5" customHeight="1" x14ac:dyDescent="0.25">
      <c r="A10" s="56" t="s">
        <v>26</v>
      </c>
      <c r="B10" s="67" t="s">
        <v>3</v>
      </c>
      <c r="C10" s="68"/>
    </row>
    <row r="11" spans="1:3" s="13" customFormat="1" ht="6.75" customHeight="1" x14ac:dyDescent="0.25">
      <c r="A11" s="10"/>
      <c r="B11" s="10"/>
      <c r="C11" s="10"/>
    </row>
    <row r="12" spans="1:3" s="13" customFormat="1" x14ac:dyDescent="0.25">
      <c r="A12" s="39" t="s">
        <v>22</v>
      </c>
      <c r="B12" s="8"/>
      <c r="C12" s="10"/>
    </row>
    <row r="13" spans="1:3" s="14" customFormat="1" ht="28.35" customHeight="1" x14ac:dyDescent="0.25">
      <c r="A13" s="11" t="s">
        <v>27</v>
      </c>
      <c r="B13" s="62"/>
      <c r="C13" s="63"/>
    </row>
    <row r="14" spans="1:3" s="14" customFormat="1" ht="28.35" customHeight="1" x14ac:dyDescent="0.25">
      <c r="A14" s="11" t="s">
        <v>28</v>
      </c>
      <c r="B14" s="62"/>
      <c r="C14" s="63"/>
    </row>
    <row r="15" spans="1:3" ht="28.35" customHeight="1" x14ac:dyDescent="0.25">
      <c r="A15" s="22" t="s">
        <v>31</v>
      </c>
      <c r="B15" s="62"/>
      <c r="C15" s="63"/>
    </row>
    <row r="16" spans="1:3" ht="28.35" customHeight="1" x14ac:dyDescent="0.25">
      <c r="A16" s="11" t="s">
        <v>30</v>
      </c>
      <c r="B16" s="62"/>
      <c r="C16" s="63"/>
    </row>
    <row r="17" spans="1:3" ht="28.35" customHeight="1" x14ac:dyDescent="0.25">
      <c r="A17" s="11" t="s">
        <v>29</v>
      </c>
      <c r="B17" s="62"/>
      <c r="C17" s="63"/>
    </row>
    <row r="18" spans="1:3" ht="28.35" customHeight="1" x14ac:dyDescent="0.25">
      <c r="A18" s="11" t="s">
        <v>32</v>
      </c>
      <c r="B18" s="62"/>
      <c r="C18" s="63"/>
    </row>
    <row r="19" spans="1:3" s="13" customFormat="1" ht="28.35" customHeight="1" x14ac:dyDescent="0.25">
      <c r="A19" s="12" t="s">
        <v>33</v>
      </c>
      <c r="B19" s="62"/>
      <c r="C19" s="63"/>
    </row>
    <row r="20" spans="1:3" ht="28.35" customHeight="1" x14ac:dyDescent="0.25">
      <c r="A20" s="12" t="s">
        <v>4</v>
      </c>
      <c r="B20" s="62"/>
      <c r="C20" s="63"/>
    </row>
    <row r="21" spans="1:3" ht="28.35" customHeight="1" x14ac:dyDescent="0.25">
      <c r="A21" s="12" t="s">
        <v>5</v>
      </c>
      <c r="B21" s="62"/>
      <c r="C21" s="63"/>
    </row>
    <row r="22" spans="1:3" ht="6.75" customHeight="1" x14ac:dyDescent="0.25">
      <c r="B22" s="34"/>
      <c r="C22" s="34"/>
    </row>
    <row r="23" spans="1:3" x14ac:dyDescent="0.25">
      <c r="A23" s="39" t="s">
        <v>34</v>
      </c>
      <c r="B23" s="8"/>
    </row>
    <row r="24" spans="1:3" x14ac:dyDescent="0.25">
      <c r="A24" s="11" t="s">
        <v>35</v>
      </c>
      <c r="B24" s="64" t="s">
        <v>64</v>
      </c>
      <c r="C24" s="65"/>
    </row>
    <row r="25" spans="1:3" ht="11.25" customHeight="1" x14ac:dyDescent="0.25">
      <c r="A25" s="8"/>
      <c r="B25" s="8"/>
      <c r="C25" s="34"/>
    </row>
    <row r="26" spans="1:3" ht="28.35" customHeight="1" x14ac:dyDescent="0.25">
      <c r="A26" s="11" t="s">
        <v>36</v>
      </c>
      <c r="B26" s="57">
        <f>+'Prilog 2 _Troškovnik V.2'!I17</f>
        <v>0</v>
      </c>
      <c r="C26" s="58"/>
    </row>
    <row r="27" spans="1:3" ht="39" x14ac:dyDescent="0.25">
      <c r="A27" s="11" t="s">
        <v>37</v>
      </c>
      <c r="B27" s="57">
        <f>+'Prilog 2 _Troškovnik V.2'!I18</f>
        <v>0</v>
      </c>
      <c r="C27" s="58"/>
    </row>
    <row r="28" spans="1:3" ht="26.25" customHeight="1" x14ac:dyDescent="0.25">
      <c r="A28" s="11" t="s">
        <v>38</v>
      </c>
      <c r="B28" s="57">
        <f>+'Prilog 2 _Troškovnik V.2'!I19</f>
        <v>0</v>
      </c>
      <c r="C28" s="58"/>
    </row>
    <row r="29" spans="1:3" ht="28.35" customHeight="1" x14ac:dyDescent="0.25">
      <c r="A29" s="11" t="s">
        <v>39</v>
      </c>
      <c r="B29" s="59">
        <f>+'Prilog 2 _Troškovnik V.2'!I20</f>
        <v>0</v>
      </c>
      <c r="C29" s="60"/>
    </row>
    <row r="30" spans="1:3" x14ac:dyDescent="0.25">
      <c r="A30" s="10"/>
      <c r="B30" s="9"/>
      <c r="C30" s="34"/>
    </row>
    <row r="31" spans="1:3" x14ac:dyDescent="0.25">
      <c r="A31" s="10"/>
      <c r="B31" s="9"/>
      <c r="C31" s="34"/>
    </row>
    <row r="32" spans="1:3" ht="66.75" customHeight="1" x14ac:dyDescent="0.25">
      <c r="A32" s="61" t="s">
        <v>40</v>
      </c>
      <c r="B32" s="61"/>
      <c r="C32" s="61"/>
    </row>
    <row r="33" spans="1:3" ht="45" customHeight="1" x14ac:dyDescent="0.25">
      <c r="A33" s="61" t="s">
        <v>41</v>
      </c>
      <c r="B33" s="61"/>
      <c r="C33" s="61"/>
    </row>
    <row r="34" spans="1:3" ht="45" customHeight="1" x14ac:dyDescent="0.25">
      <c r="A34" s="47"/>
      <c r="B34" s="47"/>
      <c r="C34" s="47"/>
    </row>
    <row r="35" spans="1:3" x14ac:dyDescent="0.25">
      <c r="A35" s="48"/>
      <c r="B35" s="49" t="s">
        <v>42</v>
      </c>
      <c r="C35" s="50"/>
    </row>
    <row r="36" spans="1:3" x14ac:dyDescent="0.25">
      <c r="A36" s="51"/>
      <c r="B36" s="52"/>
      <c r="C36" s="51"/>
    </row>
    <row r="37" spans="1:3" x14ac:dyDescent="0.25">
      <c r="A37" s="53"/>
      <c r="B37" s="49" t="s">
        <v>43</v>
      </c>
      <c r="C37" s="54"/>
    </row>
    <row r="38" spans="1:3" x14ac:dyDescent="0.25">
      <c r="A38" s="53"/>
      <c r="B38" s="55"/>
      <c r="C38" s="51"/>
    </row>
    <row r="39" spans="1:3" x14ac:dyDescent="0.25">
      <c r="A39" s="52"/>
      <c r="B39" s="49" t="s">
        <v>44</v>
      </c>
      <c r="C39" s="50"/>
    </row>
    <row r="40" spans="1:3" x14ac:dyDescent="0.25">
      <c r="A40" s="51"/>
      <c r="B40" s="51"/>
      <c r="C40" s="51"/>
    </row>
  </sheetData>
  <sheetProtection algorithmName="SHA-512" hashValue="BwV1aBwcLHP6fWQE88jGRgSR4fN6RWqWbuS4GpZBL1DWY0xmRihJzvYfznE0vaEUSy3PT1ZC2MnSlsTEh1ipcw==" saltValue="jiF3X4DWjpzQv6keFnFh6w==" spinCount="100000" sheet="1" formatCells="0" formatColumns="0" formatRows="0" sort="0" autoFilter="0" pivotTables="0"/>
  <mergeCells count="21">
    <mergeCell ref="A3:C3"/>
    <mergeCell ref="B7:C7"/>
    <mergeCell ref="B8:C8"/>
    <mergeCell ref="B9:C9"/>
    <mergeCell ref="B10:C10"/>
    <mergeCell ref="B26:C26"/>
    <mergeCell ref="B13:C13"/>
    <mergeCell ref="B14:C14"/>
    <mergeCell ref="B15:C15"/>
    <mergeCell ref="B16:C16"/>
    <mergeCell ref="B17:C17"/>
    <mergeCell ref="B18:C18"/>
    <mergeCell ref="B19:C19"/>
    <mergeCell ref="B20:C20"/>
    <mergeCell ref="B21:C21"/>
    <mergeCell ref="B24:C24"/>
    <mergeCell ref="B27:C27"/>
    <mergeCell ref="B28:C28"/>
    <mergeCell ref="B29:C29"/>
    <mergeCell ref="A32:C32"/>
    <mergeCell ref="A33:C33"/>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K26"/>
  <sheetViews>
    <sheetView showGridLines="0" tabSelected="1" view="pageLayout" topLeftCell="A7" zoomScaleNormal="100" workbookViewId="0">
      <selection activeCell="H9" sqref="H9:H16"/>
    </sheetView>
  </sheetViews>
  <sheetFormatPr defaultColWidth="9.140625" defaultRowHeight="15" x14ac:dyDescent="0.25"/>
  <cols>
    <col min="1" max="1" width="3.7109375" style="2" customWidth="1"/>
    <col min="2" max="2" width="2.7109375" style="2" bestFit="1" customWidth="1"/>
    <col min="3" max="3" width="17.28515625" style="2" customWidth="1"/>
    <col min="4" max="4" width="27.7109375" style="5" customWidth="1"/>
    <col min="5" max="5" width="17.42578125" style="2" customWidth="1"/>
    <col min="6" max="6" width="11" style="2" customWidth="1"/>
    <col min="7" max="7" width="48.85546875" style="17" customWidth="1"/>
    <col min="8" max="8" width="16" style="2" customWidth="1"/>
    <col min="9" max="9" width="15.28515625" style="1" customWidth="1"/>
    <col min="10" max="10" width="9.140625" style="1"/>
    <col min="11" max="11" width="10.140625" style="1" bestFit="1" customWidth="1"/>
    <col min="12" max="16384" width="9.140625" style="1"/>
  </cols>
  <sheetData>
    <row r="1" spans="1:11" ht="23.25" x14ac:dyDescent="0.25">
      <c r="A1" s="37" t="s">
        <v>69</v>
      </c>
      <c r="B1" s="38"/>
      <c r="E1" s="18"/>
      <c r="F1" s="18"/>
      <c r="G1" s="19"/>
      <c r="H1" s="18"/>
    </row>
    <row r="2" spans="1:11" ht="23.25" x14ac:dyDescent="0.25">
      <c r="A2" s="37"/>
      <c r="B2" s="38"/>
      <c r="E2" s="18"/>
      <c r="F2" s="18"/>
      <c r="G2" s="19"/>
      <c r="H2" s="18"/>
    </row>
    <row r="3" spans="1:11" ht="23.25" x14ac:dyDescent="0.25">
      <c r="A3" s="20" t="s">
        <v>67</v>
      </c>
      <c r="B3" s="38"/>
      <c r="E3" s="21"/>
      <c r="F3" s="18"/>
      <c r="G3" s="19"/>
      <c r="H3" s="18"/>
    </row>
    <row r="4" spans="1:11" ht="11.25" customHeight="1" x14ac:dyDescent="0.25">
      <c r="A4" s="33" t="s">
        <v>65</v>
      </c>
      <c r="B4" s="38"/>
      <c r="E4" s="18"/>
      <c r="F4" s="18"/>
      <c r="G4" s="19"/>
      <c r="H4" s="18"/>
    </row>
    <row r="5" spans="1:11" ht="10.5" customHeight="1" x14ac:dyDescent="0.25">
      <c r="A5" s="33"/>
      <c r="B5" s="38"/>
      <c r="E5" s="18"/>
      <c r="F5" s="18"/>
      <c r="G5" s="19"/>
      <c r="H5" s="18"/>
    </row>
    <row r="6" spans="1:11" s="26" customFormat="1" x14ac:dyDescent="0.25">
      <c r="A6" s="88" t="s">
        <v>45</v>
      </c>
      <c r="B6" s="89"/>
      <c r="C6" s="89"/>
      <c r="D6" s="89"/>
      <c r="E6" s="89"/>
      <c r="F6" s="90"/>
      <c r="G6" s="91" t="s">
        <v>46</v>
      </c>
      <c r="H6" s="91"/>
      <c r="I6" s="91"/>
    </row>
    <row r="7" spans="1:11" s="26" customFormat="1" ht="30" customHeight="1" x14ac:dyDescent="0.25">
      <c r="A7" s="88" t="s">
        <v>47</v>
      </c>
      <c r="B7" s="90"/>
      <c r="C7" s="46" t="s">
        <v>48</v>
      </c>
      <c r="D7" s="88" t="s">
        <v>49</v>
      </c>
      <c r="E7" s="90"/>
      <c r="F7" s="45" t="s">
        <v>50</v>
      </c>
      <c r="G7" s="44" t="s">
        <v>51</v>
      </c>
      <c r="H7" s="25" t="s">
        <v>52</v>
      </c>
      <c r="I7" s="46" t="s">
        <v>53</v>
      </c>
    </row>
    <row r="8" spans="1:11" s="26" customFormat="1" ht="17.25" customHeight="1" x14ac:dyDescent="0.25">
      <c r="A8" s="92">
        <v>1</v>
      </c>
      <c r="B8" s="93"/>
      <c r="C8" s="94" t="s">
        <v>6</v>
      </c>
      <c r="D8" s="94"/>
      <c r="E8" s="94"/>
      <c r="F8" s="94"/>
      <c r="G8" s="94"/>
      <c r="H8" s="94"/>
      <c r="I8" s="94"/>
      <c r="K8" s="40"/>
    </row>
    <row r="9" spans="1:11" s="26" customFormat="1" ht="42" customHeight="1" x14ac:dyDescent="0.25">
      <c r="A9" s="71"/>
      <c r="B9" s="72"/>
      <c r="C9" s="85" t="s">
        <v>7</v>
      </c>
      <c r="D9" s="86"/>
      <c r="E9" s="87"/>
      <c r="F9" s="75">
        <v>1</v>
      </c>
      <c r="G9" s="23"/>
      <c r="H9" s="78"/>
      <c r="I9" s="79">
        <f>ROUND(F9*H9,2)</f>
        <v>0</v>
      </c>
    </row>
    <row r="10" spans="1:11" s="26" customFormat="1" ht="45.75" customHeight="1" x14ac:dyDescent="0.25">
      <c r="A10" s="73"/>
      <c r="B10" s="74"/>
      <c r="C10" s="24" t="s">
        <v>8</v>
      </c>
      <c r="D10" s="80" t="s">
        <v>68</v>
      </c>
      <c r="E10" s="81"/>
      <c r="F10" s="76"/>
      <c r="G10" s="23"/>
      <c r="H10" s="78"/>
      <c r="I10" s="79"/>
    </row>
    <row r="11" spans="1:11" s="26" customFormat="1" x14ac:dyDescent="0.25">
      <c r="A11" s="73"/>
      <c r="B11" s="74"/>
      <c r="C11" s="24" t="s">
        <v>9</v>
      </c>
      <c r="D11" s="82" t="s">
        <v>10</v>
      </c>
      <c r="E11" s="82"/>
      <c r="F11" s="76"/>
      <c r="G11" s="23"/>
      <c r="H11" s="78"/>
      <c r="I11" s="79"/>
    </row>
    <row r="12" spans="1:11" s="26" customFormat="1" ht="30" x14ac:dyDescent="0.25">
      <c r="A12" s="73"/>
      <c r="B12" s="74"/>
      <c r="C12" s="24" t="s">
        <v>11</v>
      </c>
      <c r="D12" s="82" t="s">
        <v>12</v>
      </c>
      <c r="E12" s="82"/>
      <c r="F12" s="76"/>
      <c r="G12" s="23"/>
      <c r="H12" s="78"/>
      <c r="I12" s="79"/>
    </row>
    <row r="13" spans="1:11" s="26" customFormat="1" ht="57.75" customHeight="1" x14ac:dyDescent="0.25">
      <c r="A13" s="73"/>
      <c r="B13" s="74"/>
      <c r="C13" s="24" t="s">
        <v>13</v>
      </c>
      <c r="D13" s="80" t="s">
        <v>14</v>
      </c>
      <c r="E13" s="81"/>
      <c r="F13" s="76"/>
      <c r="G13" s="23"/>
      <c r="H13" s="78"/>
      <c r="I13" s="79"/>
    </row>
    <row r="14" spans="1:11" s="26" customFormat="1" ht="73.150000000000006" customHeight="1" x14ac:dyDescent="0.25">
      <c r="A14" s="73"/>
      <c r="B14" s="74"/>
      <c r="C14" s="24" t="s">
        <v>15</v>
      </c>
      <c r="D14" s="80" t="s">
        <v>16</v>
      </c>
      <c r="E14" s="81"/>
      <c r="F14" s="76"/>
      <c r="G14" s="23"/>
      <c r="H14" s="78"/>
      <c r="I14" s="79"/>
    </row>
    <row r="15" spans="1:11" s="26" customFormat="1" ht="31.15" customHeight="1" x14ac:dyDescent="0.25">
      <c r="A15" s="73"/>
      <c r="B15" s="74"/>
      <c r="C15" s="24" t="s">
        <v>17</v>
      </c>
      <c r="D15" s="83" t="s">
        <v>18</v>
      </c>
      <c r="E15" s="84"/>
      <c r="F15" s="76"/>
      <c r="G15" s="23"/>
      <c r="H15" s="78"/>
      <c r="I15" s="79"/>
    </row>
    <row r="16" spans="1:11" s="26" customFormat="1" ht="40.9" customHeight="1" x14ac:dyDescent="0.25">
      <c r="A16" s="73"/>
      <c r="B16" s="74"/>
      <c r="C16" s="24" t="s">
        <v>19</v>
      </c>
      <c r="D16" s="80" t="s">
        <v>66</v>
      </c>
      <c r="E16" s="81"/>
      <c r="F16" s="77"/>
      <c r="G16" s="23"/>
      <c r="H16" s="78"/>
      <c r="I16" s="79"/>
    </row>
    <row r="17" spans="1:9" s="27" customFormat="1" ht="28.35" customHeight="1" x14ac:dyDescent="0.25">
      <c r="A17" s="28"/>
      <c r="B17" s="28"/>
      <c r="C17" s="28"/>
      <c r="D17" s="29"/>
      <c r="E17" s="28"/>
      <c r="F17" s="28"/>
      <c r="H17" s="30" t="s">
        <v>54</v>
      </c>
      <c r="I17" s="42">
        <f>SUM(I9)</f>
        <v>0</v>
      </c>
    </row>
    <row r="18" spans="1:9" s="27" customFormat="1" ht="28.35" customHeight="1" x14ac:dyDescent="0.25">
      <c r="A18" s="28"/>
      <c r="B18" s="28"/>
      <c r="C18" s="28"/>
      <c r="D18" s="29"/>
      <c r="E18" s="28"/>
      <c r="F18" s="28"/>
      <c r="H18" s="30" t="s">
        <v>55</v>
      </c>
      <c r="I18" s="31"/>
    </row>
    <row r="19" spans="1:9" s="27" customFormat="1" ht="28.5" customHeight="1" x14ac:dyDescent="0.25">
      <c r="A19" s="28"/>
      <c r="B19" s="28"/>
      <c r="C19" s="28"/>
      <c r="D19" s="29"/>
      <c r="E19" s="28"/>
      <c r="F19" s="28"/>
      <c r="H19" s="30" t="s">
        <v>56</v>
      </c>
      <c r="I19" s="43">
        <f>I17+I18</f>
        <v>0</v>
      </c>
    </row>
    <row r="20" spans="1:9" s="27" customFormat="1" ht="25.5" customHeight="1" x14ac:dyDescent="0.25">
      <c r="A20" s="28"/>
      <c r="B20" s="28"/>
      <c r="C20" s="28"/>
      <c r="D20" s="29"/>
      <c r="E20" s="28"/>
      <c r="F20" s="28"/>
      <c r="H20" s="30" t="s">
        <v>57</v>
      </c>
      <c r="I20" s="32"/>
    </row>
    <row r="21" spans="1:9" s="27" customFormat="1" x14ac:dyDescent="0.25">
      <c r="A21" s="28"/>
      <c r="B21" s="28"/>
      <c r="C21" s="28"/>
      <c r="D21" s="29"/>
      <c r="E21" s="28"/>
      <c r="F21" s="28"/>
      <c r="G21" s="17"/>
      <c r="H21" s="28"/>
    </row>
    <row r="22" spans="1:9" s="27" customFormat="1" x14ac:dyDescent="0.25">
      <c r="A22" s="28"/>
      <c r="B22" s="28"/>
      <c r="C22" s="28"/>
      <c r="D22" s="29"/>
      <c r="E22" s="28"/>
      <c r="F22" s="28"/>
      <c r="G22" s="17"/>
      <c r="H22" s="28"/>
    </row>
    <row r="23" spans="1:9" s="27" customFormat="1" x14ac:dyDescent="0.25">
      <c r="A23" s="28"/>
      <c r="B23" s="28"/>
      <c r="C23" s="28"/>
      <c r="D23" s="29"/>
      <c r="E23" s="28"/>
      <c r="F23" s="28"/>
      <c r="G23" s="17"/>
      <c r="H23" s="28"/>
    </row>
    <row r="24" spans="1:9" ht="15" customHeight="1" x14ac:dyDescent="0.25"/>
    <row r="25" spans="1:9" x14ac:dyDescent="0.25">
      <c r="A25" s="70" t="s">
        <v>58</v>
      </c>
      <c r="B25" s="70"/>
      <c r="C25" s="70"/>
      <c r="D25" s="70"/>
      <c r="E25" s="70"/>
      <c r="F25" s="70"/>
      <c r="G25" s="70"/>
      <c r="H25" s="70"/>
    </row>
    <row r="26" spans="1:9" x14ac:dyDescent="0.25">
      <c r="A26" s="70"/>
      <c r="B26" s="70"/>
      <c r="C26" s="70"/>
      <c r="D26" s="70"/>
      <c r="E26" s="70"/>
      <c r="F26" s="70"/>
      <c r="G26" s="70"/>
      <c r="H26" s="70"/>
    </row>
  </sheetData>
  <sheetProtection algorithmName="SHA-512" hashValue="UQPbzgydxA8QxLFOVgdZ+jdjE0yGCkaPMXQNiuGHFnS94xx/ij17ic6g/oT0FzrIbFCuFp89t8lD/jTjG0R+DA==" saltValue="E9wRuBeBLHwqse0jIPaBuQ==" spinCount="100000" sheet="1" formatCells="0" formatColumns="0" formatRows="0" autoFilter="0" pivotTables="0"/>
  <mergeCells count="19">
    <mergeCell ref="A6:F6"/>
    <mergeCell ref="G6:I6"/>
    <mergeCell ref="A7:B7"/>
    <mergeCell ref="D7:E7"/>
    <mergeCell ref="A8:B8"/>
    <mergeCell ref="C8:I8"/>
    <mergeCell ref="A25:H26"/>
    <mergeCell ref="A9:B16"/>
    <mergeCell ref="F9:F16"/>
    <mergeCell ref="H9:H16"/>
    <mergeCell ref="I9:I16"/>
    <mergeCell ref="D10:E10"/>
    <mergeCell ref="D11:E11"/>
    <mergeCell ref="D12:E12"/>
    <mergeCell ref="D13:E13"/>
    <mergeCell ref="D14:E14"/>
    <mergeCell ref="D15:E15"/>
    <mergeCell ref="D16:E16"/>
    <mergeCell ref="C9:E9"/>
  </mergeCells>
  <pageMargins left="0.25" right="0.25" top="0.75" bottom="0.75" header="0.3" footer="0.3"/>
  <pageSetup scale="83" fitToHeight="0" orientation="landscape" r:id="rId1"/>
  <headerFooter>
    <oddFooter>&amp;C &amp;P&amp;R(Hrvatska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1334-D279-4003-89AB-1C24968E93C6}">
  <dimension ref="A1:I13"/>
  <sheetViews>
    <sheetView showGridLines="0" view="pageLayout" zoomScaleNormal="100" workbookViewId="0">
      <selection activeCell="A11" sqref="A11:I11"/>
    </sheetView>
  </sheetViews>
  <sheetFormatPr defaultRowHeight="15" x14ac:dyDescent="0.25"/>
  <cols>
    <col min="1" max="16384" width="9.140625" style="35"/>
  </cols>
  <sheetData>
    <row r="1" spans="1:9" ht="18.75" x14ac:dyDescent="0.3">
      <c r="A1" s="3" t="str">
        <f>'[1]Prilog 2_Troškovnik-teh.spec'!A1:B1</f>
        <v>Prilog 2: Troškovnik - Tehničke specifikacije</v>
      </c>
    </row>
    <row r="2" spans="1:9" ht="18.75" x14ac:dyDescent="0.3">
      <c r="A2" s="3"/>
    </row>
    <row r="3" spans="1:9" ht="18.75" x14ac:dyDescent="0.3">
      <c r="A3" s="96" t="s">
        <v>59</v>
      </c>
      <c r="B3" s="96"/>
      <c r="C3" s="96"/>
      <c r="D3" s="96"/>
      <c r="E3" s="96"/>
      <c r="F3" s="96"/>
      <c r="G3" s="96"/>
      <c r="H3" s="96"/>
      <c r="I3" s="96"/>
    </row>
    <row r="4" spans="1:9" x14ac:dyDescent="0.25">
      <c r="A4" s="4"/>
      <c r="B4" s="4"/>
      <c r="C4" s="4"/>
      <c r="D4" s="4"/>
      <c r="E4" s="4"/>
      <c r="F4" s="4"/>
      <c r="G4" s="4"/>
      <c r="H4" s="4"/>
      <c r="I4" s="4"/>
    </row>
    <row r="5" spans="1:9" ht="34.5" customHeight="1" x14ac:dyDescent="0.25">
      <c r="A5" s="97" t="s">
        <v>60</v>
      </c>
      <c r="B5" s="97"/>
      <c r="C5" s="97"/>
      <c r="D5" s="97"/>
      <c r="E5" s="97"/>
      <c r="F5" s="97"/>
      <c r="G5" s="97"/>
      <c r="H5" s="97"/>
      <c r="I5" s="97"/>
    </row>
    <row r="6" spans="1:9" x14ac:dyDescent="0.25">
      <c r="A6" s="36"/>
      <c r="B6" s="36"/>
      <c r="C6" s="36"/>
      <c r="D6" s="36"/>
      <c r="E6" s="36"/>
      <c r="F6" s="36"/>
      <c r="G6" s="36"/>
      <c r="H6" s="36"/>
      <c r="I6" s="36"/>
    </row>
    <row r="7" spans="1:9" x14ac:dyDescent="0.25">
      <c r="A7" s="97" t="s">
        <v>61</v>
      </c>
      <c r="B7" s="97"/>
      <c r="C7" s="97"/>
      <c r="D7" s="97"/>
      <c r="E7" s="97"/>
      <c r="F7" s="97"/>
      <c r="G7" s="97"/>
      <c r="H7" s="97"/>
      <c r="I7" s="97"/>
    </row>
    <row r="8" spans="1:9" x14ac:dyDescent="0.25">
      <c r="A8" s="36"/>
      <c r="B8" s="36"/>
      <c r="C8" s="36"/>
      <c r="D8" s="36"/>
      <c r="E8" s="36"/>
      <c r="F8" s="36"/>
      <c r="G8" s="36"/>
      <c r="H8" s="36"/>
      <c r="I8" s="36"/>
    </row>
    <row r="9" spans="1:9" ht="33" customHeight="1" x14ac:dyDescent="0.25">
      <c r="A9" s="97" t="s">
        <v>62</v>
      </c>
      <c r="B9" s="97"/>
      <c r="C9" s="97"/>
      <c r="D9" s="97"/>
      <c r="E9" s="97"/>
      <c r="F9" s="97"/>
      <c r="G9" s="97"/>
      <c r="H9" s="97"/>
      <c r="I9" s="97"/>
    </row>
    <row r="10" spans="1:9" x14ac:dyDescent="0.25">
      <c r="A10" s="36"/>
      <c r="B10" s="36"/>
      <c r="C10" s="36"/>
      <c r="D10" s="36"/>
      <c r="E10" s="36"/>
      <c r="F10" s="36"/>
      <c r="G10" s="36"/>
      <c r="H10" s="36"/>
      <c r="I10" s="36"/>
    </row>
    <row r="11" spans="1:9" ht="163.5" customHeight="1" x14ac:dyDescent="0.25">
      <c r="A11" s="97" t="s">
        <v>63</v>
      </c>
      <c r="B11" s="97"/>
      <c r="C11" s="97"/>
      <c r="D11" s="97"/>
      <c r="E11" s="97"/>
      <c r="F11" s="97"/>
      <c r="G11" s="97"/>
      <c r="H11" s="97"/>
      <c r="I11" s="97"/>
    </row>
    <row r="12" spans="1:9" x14ac:dyDescent="0.25">
      <c r="A12" s="36"/>
      <c r="B12" s="36"/>
      <c r="C12" s="36"/>
      <c r="D12" s="36"/>
      <c r="E12" s="36"/>
      <c r="F12" s="36"/>
      <c r="G12" s="36"/>
      <c r="H12" s="36"/>
      <c r="I12" s="36"/>
    </row>
    <row r="13" spans="1:9" ht="28.15" customHeight="1" x14ac:dyDescent="0.25">
      <c r="A13" s="95"/>
      <c r="B13" s="95"/>
      <c r="C13" s="95"/>
      <c r="D13" s="95"/>
      <c r="E13" s="95"/>
      <c r="F13" s="95"/>
      <c r="G13" s="95"/>
      <c r="H13" s="95"/>
      <c r="I13" s="95"/>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9" ma:contentTypeDescription="Stvaranje novog dokumenta." ma:contentTypeScope="" ma:versionID="ddb716c511c3cd5615bb323b74b6edfa">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d4459d49b4ed2d49dccc2a3569c985a6"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5B572-B19D-463D-A2CF-65B60FF1BDD0}">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elements/1.1/"/>
    <ds:schemaRef ds:uri="http://purl.org/dc/dcmitype/"/>
    <ds:schemaRef ds:uri="ee3f5b85-ae63-4d13-b680-e99bfcfcf2cd"/>
    <ds:schemaRef ds:uri="c209e896-1c8c-4f7b-a6e8-5aed1dcc79b4"/>
  </ds:schemaRefs>
</ds:datastoreItem>
</file>

<file path=customXml/itemProps2.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3.xml><?xml version="1.0" encoding="utf-8"?>
<ds:datastoreItem xmlns:ds="http://schemas.openxmlformats.org/officeDocument/2006/customXml" ds:itemID="{ABB34BAD-753C-4AF9-BB3D-A16FAA59B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Prilog 1_Ponudbeni list</vt:lpstr>
      <vt:lpstr>Prilog 2 _Troškovnik V.2</vt:lpstr>
      <vt:lpstr>Napomene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2019-09-25T04:55:03Z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