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\\Rasco\Razmjena\FinRa\Riznica i financije\01 Projekti_subvencije\IRI 2017 - provedba\05 NABAVE\76 - FER\"/>
    </mc:Choice>
  </mc:AlternateContent>
  <bookViews>
    <workbookView xWindow="0" yWindow="0" windowWidth="20490" windowHeight="7050" xr2:uid="{00000000-000D-0000-FFFF-FFFF00000000}"/>
  </bookViews>
  <sheets>
    <sheet name="Prilog 2_Tehnička specifikacija" sheetId="2" r:id="rId1"/>
    <sheet name="Prilog 3_Troškovnik" sheetId="3" r:id="rId2"/>
    <sheet name="Prilog 1_Ponudbeni list" sheetId="5" r:id="rId3"/>
  </sheets>
  <definedNames>
    <definedName name="_xlnm.Print_Titles" localSheetId="0">'Prilog 2_Tehnička specifikacija'!$11:$12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8" i="3"/>
  <c r="F7" i="3"/>
  <c r="F6" i="3" l="1"/>
  <c r="A3" i="3" l="1"/>
  <c r="A4" i="5" l="1"/>
  <c r="B30" i="5" l="1"/>
  <c r="F10" i="3" l="1"/>
  <c r="F12" i="3" s="1"/>
  <c r="B28" i="5" l="1"/>
  <c r="B29" i="5" l="1"/>
  <c r="B27" i="5" l="1"/>
</calcChain>
</file>

<file path=xl/sharedStrings.xml><?xml version="1.0" encoding="utf-8"?>
<sst xmlns="http://schemas.openxmlformats.org/spreadsheetml/2006/main" count="238" uniqueCount="196">
  <si>
    <t>R.BR.</t>
  </si>
  <si>
    <t>NAZIV STAVKE</t>
  </si>
  <si>
    <t>JEDINIČNA MJERA</t>
  </si>
  <si>
    <t>KOLIČINA</t>
  </si>
  <si>
    <t>kom</t>
  </si>
  <si>
    <t>1.1.</t>
  </si>
  <si>
    <t>Kako bi se ponuda smatrala valjanom, ponuđeni predmet nabave mora zadovoljiti sve što je traženo u obrascu Tehničkih specifikacija.</t>
  </si>
  <si>
    <t>Prilog 3: Troškovnik</t>
  </si>
  <si>
    <t>UKUPNO s PDV-om</t>
  </si>
  <si>
    <t>UKUPNO bez PDV-a</t>
  </si>
  <si>
    <r>
      <t>PDV</t>
    </r>
    <r>
      <rPr>
        <sz val="11"/>
        <color theme="1"/>
        <rFont val="Calibri"/>
        <family val="2"/>
        <charset val="238"/>
        <scheme val="minor"/>
      </rPr>
      <t>*</t>
    </r>
  </si>
  <si>
    <t>Prilog 1: Ponudbeni list</t>
  </si>
  <si>
    <t>BROJ PONUDE</t>
  </si>
  <si>
    <t>NAZIV (TVRTKA) NARUČITELJA</t>
  </si>
  <si>
    <t>ADRESA ZA DOSTAVU POŠTE</t>
  </si>
  <si>
    <t>ADRESA SJEDIŠTA NARUČITELJA</t>
  </si>
  <si>
    <t>KONTAKT OSOBA</t>
  </si>
  <si>
    <t>RASCO d.o.o.</t>
  </si>
  <si>
    <t>Kolodvorska 120/b, 48361 Kalinovac, Republika Hrvatska</t>
  </si>
  <si>
    <t>Podaci o Naručitelju:</t>
  </si>
  <si>
    <t>Podaci o Ponuditelju:</t>
  </si>
  <si>
    <t>Podaci o ponudi:</t>
  </si>
  <si>
    <t>ROK VALJANOSTI PONUDE</t>
  </si>
  <si>
    <t>Ime i prezime, potpis:</t>
  </si>
  <si>
    <t>Mjesto i datum:</t>
  </si>
  <si>
    <t>Telefon</t>
  </si>
  <si>
    <t>Fax</t>
  </si>
  <si>
    <t>E-mail</t>
  </si>
  <si>
    <t>PONUDITELJ JE U SUSTAVU PDV-A 
(da / ne)</t>
  </si>
  <si>
    <t>NAZIV (TVRTKA) PONUDITELJA</t>
  </si>
  <si>
    <t>12710048305 / HR12710048305</t>
  </si>
  <si>
    <t>OIB / VAT NARUČITELJA</t>
  </si>
  <si>
    <t xml:space="preserve">Ponuditelj je pravno i poslovno sposoban te će o istom prema potrebi dostaviti dokaz, na zahtjev Naručitelja. </t>
  </si>
  <si>
    <t>Pečat:</t>
  </si>
  <si>
    <t>VALUTA (HRK ili EUR)</t>
  </si>
  <si>
    <t>VALUTA HRK ili EUR</t>
  </si>
  <si>
    <t>60 dana od krajnjeg roka za dostavu ponuda</t>
  </si>
  <si>
    <t>Nakon što je proučio i razumio Dokumentaciju za nadmetanje i sve uvjete nadmetanja, Ponuditelj daje ponudu u skladu s istom, za nabavu čije su tehničke specifikacije opisane u Dokumentaciji za nadmetanje te Prilogu 2.</t>
  </si>
  <si>
    <t>Jamstveni rok</t>
  </si>
  <si>
    <t>OPIS ZAHTIJEVANE FUNKCIONALNOSTI</t>
  </si>
  <si>
    <t>PONUĐENE FUNKCIONALNOSTI</t>
  </si>
  <si>
    <t>FUNKCIONALNI ZAHTJEV</t>
  </si>
  <si>
    <t>TEHNIČKA SPECIFIKACIJA</t>
  </si>
  <si>
    <t xml:space="preserve">Prilog 2: Tehničke specifikacije </t>
  </si>
  <si>
    <t>JEDINIČNA CIJENA 
(bez PDV-a)</t>
  </si>
  <si>
    <t>UKUPNA CIJENA 
(bez PDV-a)</t>
  </si>
  <si>
    <t>*Ako je ponuditelj tvrtka izvan Republike Hrvatske ili ako ponuditelj nije obveznik PDV-a, na mjesto predviđeno za upis cijene ponude s PDV-om upisuje isti iznos koji je upisan na mjesto predviđeno za upis cijene ponude bez PDV-a, a mjesto za upis iznosa PDV-a ostavlja se prazno.</t>
  </si>
  <si>
    <t xml:space="preserve">ADRESA SJEDIŠTA </t>
  </si>
  <si>
    <t>OIB (ili VAT)</t>
  </si>
  <si>
    <t>IBAN</t>
  </si>
  <si>
    <t>CIJENA PONUDE bez PDV-a</t>
  </si>
  <si>
    <t>CIJENA PONUDE s PDV-om</t>
  </si>
  <si>
    <r>
      <t xml:space="preserve">IZNOS PDV-a
</t>
    </r>
    <r>
      <rPr>
        <i/>
        <sz val="8"/>
        <color theme="1"/>
        <rFont val="Calibri"/>
        <family val="2"/>
        <charset val="238"/>
        <scheme val="minor"/>
      </rPr>
      <t>(ostaviti prazno ukoliko je Ponuditelj izvan RH ili nije u sustavu PDV-a)</t>
    </r>
  </si>
  <si>
    <t xml:space="preserve">Stupac "NAPOMENA" ponuditelj može popuniti ukoliko smatra potrebnim. </t>
  </si>
  <si>
    <t>RAM</t>
  </si>
  <si>
    <t>SSD</t>
  </si>
  <si>
    <t>HDD</t>
  </si>
  <si>
    <t>Grafička kartica</t>
  </si>
  <si>
    <t>Napajanje</t>
  </si>
  <si>
    <t>CPU</t>
  </si>
  <si>
    <t>Matična ploča</t>
  </si>
  <si>
    <t>Prijenosno računalo</t>
  </si>
  <si>
    <t>Ekran</t>
  </si>
  <si>
    <t>Web kamera</t>
  </si>
  <si>
    <t>Masa uređaja</t>
  </si>
  <si>
    <t>Maksimalno 1,8kg</t>
  </si>
  <si>
    <t>Ostalo</t>
  </si>
  <si>
    <t>WiFi 802.11ac, LAN 10/100/1000, Bluetooth 4.1, USB 3.0, USB Type-C, baterija (autonomnost min. 10h), mikrofon</t>
  </si>
  <si>
    <t>Jamstvo</t>
  </si>
  <si>
    <t>Tipkovnica i miš</t>
  </si>
  <si>
    <t>bežični</t>
  </si>
  <si>
    <t>Docking stanica</t>
  </si>
  <si>
    <t>Server za interaktivne ICT sustave</t>
  </si>
  <si>
    <t>Server</t>
  </si>
  <si>
    <t>Form factor</t>
  </si>
  <si>
    <t>2U rack</t>
  </si>
  <si>
    <t>Procesori</t>
  </si>
  <si>
    <t>Chipset</t>
  </si>
  <si>
    <t>Kompatibilna matična ploča</t>
  </si>
  <si>
    <t>RAID kontroler</t>
  </si>
  <si>
    <t>Podrška za RAID 0, 1, 5, 6, 10, 50</t>
  </si>
  <si>
    <t>Tvrdi diskovi</t>
  </si>
  <si>
    <t>Optički uređaj</t>
  </si>
  <si>
    <t>Kompatibilan DVD +/-RW Internal drive</t>
  </si>
  <si>
    <t>Mrežno sučelje</t>
  </si>
  <si>
    <t>Quad-port Gigabit</t>
  </si>
  <si>
    <t xml:space="preserve">Embedded Systems Management </t>
  </si>
  <si>
    <t>Usluga instalacije i konfiguriranja</t>
  </si>
  <si>
    <t>(1) Sastavljanje
(2) Instalacija hardwarea
(3) Instalacija programa (virtualizacijska platforma)
(4) Inicijalna konfiguracija (RAID, network)
(5) Usluga treba osigurati da korisnik na jednostavan način može kreirati virtualni stroj</t>
  </si>
  <si>
    <t>Network Daughter Card</t>
  </si>
  <si>
    <t>Embedded NIC</t>
  </si>
  <si>
    <t>4 x 1GbE, 2 x 10+2GbE, 4 x 10GbE NDC</t>
  </si>
  <si>
    <t>Rack Rails</t>
  </si>
  <si>
    <t xml:space="preserve">I/O Slot </t>
  </si>
  <si>
    <t>Do 7 x PCIe 3.0 plus dedicirani PERC slot</t>
  </si>
  <si>
    <t>Prototipne platforme za klijentsku ICT aplikaciju</t>
  </si>
  <si>
    <t>Memorija</t>
  </si>
  <si>
    <t>Prostor za pohranu</t>
  </si>
  <si>
    <t>Baterija</t>
  </si>
  <si>
    <t>Bežična komunikacija</t>
  </si>
  <si>
    <t>(1) Bežični LAN: 802.11ac
(2) 4G LTE
(3) Bluetooth 4.0
(4) GPS</t>
  </si>
  <si>
    <t>Grafika</t>
  </si>
  <si>
    <t>Kamera</t>
  </si>
  <si>
    <t>Operativni sustav</t>
  </si>
  <si>
    <t>Procesor</t>
  </si>
  <si>
    <t>Ocjena robusnosti</t>
  </si>
  <si>
    <t>IP65</t>
  </si>
  <si>
    <t>Mogućnost povezivanja na računalo</t>
  </si>
  <si>
    <t>Stalak</t>
  </si>
  <si>
    <t xml:space="preserve">Kamera </t>
  </si>
  <si>
    <t>Eksterna kamera</t>
  </si>
  <si>
    <t>Stolni stalak</t>
  </si>
  <si>
    <t>Sabirnica</t>
  </si>
  <si>
    <t>D-sub kabel (ženski na muški) sa dva otpornika od 120 ohma s mogučnošću priključivanja na sabirnicu</t>
  </si>
  <si>
    <t>Mogućnost povezivanja na sabirnicu</t>
  </si>
  <si>
    <t>(1) Bežični LAN: 802.11abgn
(2) 4G LTE
(3) Bluetooth 4.0
(4) GPS</t>
  </si>
  <si>
    <t>IP67</t>
  </si>
  <si>
    <t>Pomični stolni stalak</t>
  </si>
  <si>
    <t>2.1.</t>
  </si>
  <si>
    <t>3.1.</t>
  </si>
  <si>
    <t>4.1.</t>
  </si>
  <si>
    <t>4.2.</t>
  </si>
  <si>
    <t>4.3.</t>
  </si>
  <si>
    <t>Stanično računalo za upravljanje stogovima baterija u laboratoriju s LCD prikaznikom</t>
  </si>
  <si>
    <t>Prijenosno računalo za laboratorijsku uporabu</t>
  </si>
  <si>
    <t>komplet</t>
  </si>
  <si>
    <t>Poslužitelj za interaktivni ICT sustav, količina: 1 kom</t>
  </si>
  <si>
    <t>Naziv predmeta nabave: Računala, poslužitelji, platforme za izradu prototipnog sustava</t>
  </si>
  <si>
    <t xml:space="preserve">(1) Uspravni stalak 
(2) Uredska stanica za spajanje </t>
  </si>
  <si>
    <t xml:space="preserve">CAN sabirnica (D-sub 9 pin) na WLAN Gateway </t>
  </si>
  <si>
    <t>CAN sabirnica (D-sub 9 pin) na USB</t>
  </si>
  <si>
    <t xml:space="preserve">CAN sabirnica (D-sub 9 pin) na Bluetooth Gateway </t>
  </si>
  <si>
    <t>Stolno računalo</t>
  </si>
  <si>
    <t>min. 600W</t>
  </si>
  <si>
    <t>min. 16GB DDR4</t>
  </si>
  <si>
    <t>min. 512GB</t>
  </si>
  <si>
    <t>min. 720p HD</t>
  </si>
  <si>
    <t>(1) Integrirana grafička kartica
(2) Maksimalna podržana rezolucija: min. 4096x2304</t>
  </si>
  <si>
    <t>min. 36 mjeseca</t>
  </si>
  <si>
    <t>(1) Kompatibilan serverski procesor
(2) min.  2.2Ghz
(3) min.  12 jezgri
(4) min.  25MB cache
(5) 2 units</t>
  </si>
  <si>
    <t>min.  256GB - do 3TB (24 DIMM slots)</t>
  </si>
  <si>
    <t>(1) min.  4x1TB 3.5'' Hot-Plug, 7200 rpm
(3) min.  2x480GB SSD SAS</t>
  </si>
  <si>
    <t>min.  39 mjeseci</t>
  </si>
  <si>
    <t>min.  4GB DDR3L, frekvencije 1333MHz</t>
  </si>
  <si>
    <t>min.  64GB SSD</t>
  </si>
  <si>
    <t>min.  39Whr</t>
  </si>
  <si>
    <t>min.  8MP</t>
  </si>
  <si>
    <t>min.  32 GB</t>
  </si>
  <si>
    <t>min.  8400 mAh</t>
  </si>
  <si>
    <t>min.  3.15 MP</t>
  </si>
  <si>
    <t>min.  1.5 GB</t>
  </si>
  <si>
    <t>min.  16 GB</t>
  </si>
  <si>
    <t>min.  4450 mAh</t>
  </si>
  <si>
    <t>USB kamera, min.  2MP</t>
  </si>
  <si>
    <t>USB 3.0, DisplayPort 1.2, DVI, HDMI 1.4, AC adapter</t>
  </si>
  <si>
    <t>min.  dual 1100W Hot-Plug, ili jednakovrijedno</t>
  </si>
  <si>
    <t>(1) Broj jezgri procesora: 4 ili više
(2) Osnovna frekvencija procesora: min. 3.60 GHz
(3) Maksimalna frekvencija pojedinačne jezgre procesora: min. 4.20 GHz
(4) Cache: min. 8MB</t>
  </si>
  <si>
    <t>(1) Broj jezgri procesora: min. 2
(2) Osnovna frekvencija procesora: min. 2.80 GHz
(3) Maksimalna frekvencija pojedinačne jezgre procesora: min. 3.90 GHz
(4) Cache: min. 4MB</t>
  </si>
  <si>
    <t>(1) Broj jezgri procesora: min. 4
(2) Osnovna frekvencija procesora: min. 1.91 GHz
(4) Cache: min. 2MB</t>
  </si>
  <si>
    <t>(1) Broj jezgri procesora: min. 4
(2) Osnovna frekvencija procesora: min. 1.44 GHz
(4) Cache: min. 2MB</t>
  </si>
  <si>
    <t>(1) Broj jezgri procesora: min. 4
(2) Osnovna frekvencija procesora: min.  1.2 GHz</t>
  </si>
  <si>
    <t xml:space="preserve">Android 5.1 (Lollipop) </t>
  </si>
  <si>
    <t xml:space="preserve">Broadcom 5720 QP 1Gb ili jednakovrijedno </t>
  </si>
  <si>
    <t>(1) Veličina ekrana min. 10.1" 
(2) Omjer stranica ekrana: 16:9
(3) Vrsta panela: IPS (In-Plane Switching), LED s pozadinskim osvjetljenjem
(4) Podržana rezolucija: min.  1366*768
(5) Kontrast slike ekrana: 800 : 1
(6) Ekran osjetljiv na dodir 
(7) Istovremeni pritisak deset prsta
(8) Robusnost: otpornost na prašinu i razbijanje</t>
  </si>
  <si>
    <t>Android 6.0 (Marshmallow)</t>
  </si>
  <si>
    <t>Intel C610 series chipset ili jednakovrijedno</t>
  </si>
  <si>
    <t>Intel HD grafika ili jednakovrijedno</t>
  </si>
  <si>
    <t>(1) Veličina ekrana min. 7"
(2) Vrsta panela: IPS (In-Plane Switching) LCD
(3) Podržana rezolucija: min.  1280 x 720
(4) Ekran osjetljiv na dodir
(5) Mogućnost čitanja na jakom svjetlu</t>
  </si>
  <si>
    <r>
      <rPr>
        <b/>
        <u/>
        <sz val="11"/>
        <rFont val="Calibri"/>
        <family val="2"/>
        <scheme val="minor"/>
      </rPr>
      <t>Ponuditelj popunjava samo ćelije obilježene sivom bojom</t>
    </r>
    <r>
      <rPr>
        <b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 xml:space="preserve">"PONUĐENE FUNKCIONALNOSTI" ponuditelj popunjava definirajući karakteristike ponuđene robe (napomena: ponuditelj popunjava tehničke specifikacije upisujući točne karakteristike ponuđenog predmeta nabave, izbjegavajući pri tome popunjavanje stupca samo riječima kao što su npr. „zadovoljava“, „DA“, „jednakovrijedno traženom“ ili „odgovara traženom“). </t>
    </r>
  </si>
  <si>
    <r>
      <t xml:space="preserve">NAPOMENA 
</t>
    </r>
    <r>
      <rPr>
        <b/>
        <i/>
        <sz val="9"/>
        <rFont val="Calibri"/>
        <family val="2"/>
        <scheme val="minor"/>
      </rPr>
      <t>(ukoliko je potrebno)</t>
    </r>
  </si>
  <si>
    <t>Stanično računalo za upravljanje stogovima baterija u laboratoriju s LCD prikaznikom, količina: 2 kom</t>
  </si>
  <si>
    <t>Monitor 
(Količina: 2 kom za jedno stolno računalo)</t>
  </si>
  <si>
    <t>(1) Veličina ekrana: min. 24" (60.96 cm) 
(2) Omjer stranica ekrana: 16:10
(3) Vrsta panela: IPS (In-Plane Switching), anti-reflektivni
(4) Podržana rezolucija: 1920 x 1200
(5) Kontrast slike ekrana: min. 1000 : 1
(6) Osvjetljenje: min. 300 cd/m2 
(7) Vrijeme odziva: max. 8ms
(8) Broj podržanih boja: min. 16.7 miljuna
(9) Povezivost: DisplayPort(DP), Video Graphics Array (VGA)</t>
  </si>
  <si>
    <t>min. 256GB</t>
  </si>
  <si>
    <t>min. 2TB SATA</t>
  </si>
  <si>
    <t>(1) Sabirnica: PCI Express 3.0
(2) Video memorija: min. GDDR5 2GB
(3) Sučelje: DVI izlaz, HDMI izlaz 2.0, DisplayPort 1.4
(4) Maksimalna podržana rezolucija 7680x4320 ili više</t>
  </si>
  <si>
    <t>(1) 4 x DIMM, min. 64GB, DDR4 2400/2133 MHz 
(2) Arhitektura memorije s dva kanala 
(3) Podrška za više grafičkih kartica 
(4) USB 3.1
(5) LAN 10/100/1000</t>
  </si>
  <si>
    <t>Prijenosno računalo za laboratorijsku uporabu, količina: 5 kom</t>
  </si>
  <si>
    <t>min. 14" FHD (1920 X 1080) IPS</t>
  </si>
  <si>
    <t>(1) DELL PowerEdge R730 ili jednakovrijedno
(2) 2U rack kučište 
(3) Chassis sa 8, 3.5" tvrdih diskova ili više</t>
  </si>
  <si>
    <t>iDRAC8 Enterprise ili jednakovrijedno</t>
  </si>
  <si>
    <t>ReadyRails Sliding Rails sa omogućenim upravljanjem kablovima, ili jednakovrijedno</t>
  </si>
  <si>
    <t>Prototipne platforme za klijentsku ICT aplikaciju, 1 komplet</t>
  </si>
  <si>
    <t>Tablet više kvalitete, 1 kom</t>
  </si>
  <si>
    <t>Intel HD grafika, 7 generacija ili jednakovrijedno</t>
  </si>
  <si>
    <t>min. 5MP stražnja kamera</t>
  </si>
  <si>
    <t xml:space="preserve"> Tablet srednje kvalitete, 1 kom</t>
  </si>
  <si>
    <t>Bežična povezivost, min. 3MP</t>
  </si>
  <si>
    <t>Tablet niže kvalitete, 1 kom</t>
  </si>
  <si>
    <t>(1) Veličina ekrana min. 8"
(2) Vrsta panela: LCD
(3) Podržana rezolucija: min.  1280 x 720
(4) Ekran osjetljiv na dodir
(5) Omjer stranica ekrana: 16:10</t>
  </si>
  <si>
    <t>Adreno 305 ili jednakovrijedno</t>
  </si>
  <si>
    <t>Zahtjevi definirani Tehničkim specifikacijama predstavljaju minimalne tehničke karakteristike koje ponuđeni predmet nabave mora zadovoljavati.</t>
  </si>
  <si>
    <t>min. 2GB LPDDR3 (s mogućnošću proširenja)</t>
  </si>
  <si>
    <t>D-sub kabel (ženski na muški) sa dva otpornika od 120 ohma s mogućnošću priključivanja na sabirnicu</t>
  </si>
  <si>
    <t>Poslužitelj za interaktivni ICT sustav</t>
  </si>
  <si>
    <t xml:space="preserve">Za predmet nabave, za sve stavke/opise u kojima se eventualno traži ili navodi marka, patent, tip ili određeno podrijetlo, ponuditelj može ponuditi „jednakovrijedno“ traženom ili noviju generaciju komponenti i tehničkih rješenja, ali u tom slučaju mora uz ponudu priložiti dokaze o jednakovrijednosti (katalog, potvrde proizvođača ili sl.).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</si>
</sst>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3" fontId="1" fillId="2" borderId="1" xfId="0" applyNumberFormat="1" applyFont="1" applyFill="1" applyBorder="1" applyAlignment="1">
      <alignment vertical="center"/>
    </xf>
    <xf numFmtId="43" fontId="1" fillId="2" borderId="1" xfId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43" fontId="1" fillId="2" borderId="4" xfId="0" applyNumberFormat="1" applyFont="1" applyFill="1" applyBorder="1" applyAlignment="1">
      <alignment horizontal="left" vertical="center" wrapText="1"/>
    </xf>
    <xf numFmtId="43" fontId="1" fillId="2" borderId="5" xfId="0" applyNumberFormat="1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 vertical="center" wrapText="1"/>
    </xf>
    <xf numFmtId="49" fontId="0" fillId="2" borderId="5" xfId="0" applyNumberFormat="1" applyFont="1" applyFill="1" applyBorder="1" applyAlignment="1">
      <alignment horizontal="left" vertical="center" wrapText="1"/>
    </xf>
    <xf numFmtId="14" fontId="0" fillId="0" borderId="4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2266950</xdr:colOff>
      <xdr:row>0</xdr:row>
      <xdr:rowOff>0</xdr:rowOff>
    </xdr:from>
    <xdr:to>
      <xdr:col>5</xdr:col>
      <xdr:colOff>1571625</xdr:colOff>
      <xdr:row>2</xdr:row>
      <xdr:rowOff>304800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35851DB-58F8-4896-9C7E-7F2E829C7DD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7134225" y="0"/>
          <a:ext cx="5772150" cy="1076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133349</xdr:rowOff>
    </xdr:from>
    <xdr:to>
      <xdr:col>5</xdr:col>
      <xdr:colOff>933450</xdr:colOff>
      <xdr:row>0</xdr:row>
      <xdr:rowOff>1209674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9056A28-BE78-4898-815B-849C1092DA7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161925" y="133349"/>
          <a:ext cx="5772150" cy="1076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114300</xdr:rowOff>
    </xdr:from>
    <xdr:to>
      <xdr:col>2</xdr:col>
      <xdr:colOff>1676401</xdr:colOff>
      <xdr:row>0</xdr:row>
      <xdr:rowOff>1095375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85C1A29-565B-4FCB-9F6D-A32ACE277B3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342901" y="114300"/>
          <a:ext cx="5581650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5"/>
  <sheetViews>
    <sheetView showGridLines="0" tabSelected="1" view="pageLayout" topLeftCell="A4" zoomScaleNormal="100" workbookViewId="0">
      <selection activeCell="A6" sqref="A6:F6"/>
    </sheetView>
  </sheetViews>
  <sheetFormatPr defaultColWidth="9.140625" defaultRowHeight="15" x14ac:dyDescent="0.25"/>
  <cols>
    <col min="1" max="1" width="8.5703125" style="59" customWidth="1"/>
    <col min="2" max="2" width="20.28515625" style="40" customWidth="1"/>
    <col min="3" max="3" width="41" style="40" customWidth="1"/>
    <col min="4" max="4" width="46" style="40" customWidth="1"/>
    <col min="5" max="5" width="49.140625" style="41" customWidth="1"/>
    <col min="6" max="6" width="33" style="40" customWidth="1"/>
    <col min="7" max="16384" width="9.140625" style="39"/>
  </cols>
  <sheetData>
    <row r="1" spans="1:6" ht="42" customHeight="1" x14ac:dyDescent="0.25">
      <c r="A1" s="39"/>
    </row>
    <row r="2" spans="1:6" ht="18.75" x14ac:dyDescent="0.25">
      <c r="A2" s="42" t="s">
        <v>43</v>
      </c>
    </row>
    <row r="3" spans="1:6" s="46" customFormat="1" ht="35.25" customHeight="1" x14ac:dyDescent="0.25">
      <c r="A3" s="43" t="s">
        <v>127</v>
      </c>
      <c r="B3" s="44"/>
      <c r="C3" s="44"/>
      <c r="D3" s="44"/>
      <c r="E3" s="45"/>
      <c r="F3" s="44"/>
    </row>
    <row r="4" spans="1:6" s="46" customFormat="1" x14ac:dyDescent="0.25">
      <c r="A4" s="43"/>
      <c r="B4" s="44"/>
      <c r="C4" s="44"/>
      <c r="D4" s="44"/>
      <c r="E4" s="45"/>
      <c r="F4" s="44"/>
    </row>
    <row r="5" spans="1:6" s="46" customFormat="1" x14ac:dyDescent="0.25">
      <c r="A5" s="47" t="s">
        <v>191</v>
      </c>
      <c r="B5" s="44"/>
      <c r="C5" s="44"/>
      <c r="D5" s="44"/>
      <c r="E5" s="45"/>
      <c r="F5" s="44"/>
    </row>
    <row r="6" spans="1:6" s="46" customFormat="1" ht="38.25" customHeight="1" x14ac:dyDescent="0.25">
      <c r="A6" s="67" t="s">
        <v>168</v>
      </c>
      <c r="B6" s="67"/>
      <c r="C6" s="67"/>
      <c r="D6" s="67"/>
      <c r="E6" s="67"/>
      <c r="F6" s="67"/>
    </row>
    <row r="7" spans="1:6" s="46" customFormat="1" x14ac:dyDescent="0.25">
      <c r="A7" s="47" t="s">
        <v>53</v>
      </c>
      <c r="B7" s="44"/>
      <c r="C7" s="44"/>
      <c r="D7" s="44"/>
      <c r="E7" s="45"/>
      <c r="F7" s="44"/>
    </row>
    <row r="8" spans="1:6" s="46" customFormat="1" ht="26.25" customHeight="1" x14ac:dyDescent="0.25">
      <c r="A8" s="47" t="s">
        <v>6</v>
      </c>
      <c r="B8" s="44"/>
      <c r="C8" s="44"/>
      <c r="D8" s="44"/>
      <c r="E8" s="45"/>
      <c r="F8" s="44"/>
    </row>
    <row r="9" spans="1:6" s="46" customFormat="1" ht="33.75" customHeight="1" x14ac:dyDescent="0.25">
      <c r="A9" s="67" t="s">
        <v>195</v>
      </c>
      <c r="B9" s="67"/>
      <c r="C9" s="67"/>
      <c r="D9" s="67"/>
      <c r="E9" s="67"/>
      <c r="F9" s="67"/>
    </row>
    <row r="10" spans="1:6" s="46" customFormat="1" x14ac:dyDescent="0.25">
      <c r="A10" s="43"/>
      <c r="B10" s="44"/>
      <c r="C10" s="44"/>
      <c r="D10" s="44"/>
      <c r="E10" s="45"/>
      <c r="F10" s="44"/>
    </row>
    <row r="11" spans="1:6" s="45" customFormat="1" ht="15" customHeight="1" x14ac:dyDescent="0.25">
      <c r="A11" s="68" t="s">
        <v>0</v>
      </c>
      <c r="B11" s="70" t="s">
        <v>1</v>
      </c>
      <c r="C11" s="73" t="s">
        <v>42</v>
      </c>
      <c r="D11" s="74"/>
      <c r="E11" s="72" t="s">
        <v>40</v>
      </c>
      <c r="F11" s="72" t="s">
        <v>169</v>
      </c>
    </row>
    <row r="12" spans="1:6" s="45" customFormat="1" x14ac:dyDescent="0.25">
      <c r="A12" s="69"/>
      <c r="B12" s="71"/>
      <c r="C12" s="48" t="s">
        <v>41</v>
      </c>
      <c r="D12" s="48" t="s">
        <v>39</v>
      </c>
      <c r="E12" s="72"/>
      <c r="F12" s="72"/>
    </row>
    <row r="13" spans="1:6" s="50" customFormat="1" x14ac:dyDescent="0.25">
      <c r="A13" s="49">
        <v>1</v>
      </c>
      <c r="B13" s="61" t="s">
        <v>170</v>
      </c>
      <c r="C13" s="61"/>
      <c r="D13" s="61"/>
      <c r="E13" s="61"/>
      <c r="F13" s="61"/>
    </row>
    <row r="14" spans="1:6" ht="165" x14ac:dyDescent="0.25">
      <c r="A14" s="62" t="s">
        <v>5</v>
      </c>
      <c r="B14" s="65" t="s">
        <v>132</v>
      </c>
      <c r="C14" s="51" t="s">
        <v>171</v>
      </c>
      <c r="D14" s="51" t="s">
        <v>172</v>
      </c>
      <c r="E14" s="52"/>
      <c r="F14" s="53"/>
    </row>
    <row r="15" spans="1:6" x14ac:dyDescent="0.25">
      <c r="A15" s="63"/>
      <c r="B15" s="65"/>
      <c r="C15" s="51" t="s">
        <v>54</v>
      </c>
      <c r="D15" s="51" t="s">
        <v>134</v>
      </c>
      <c r="E15" s="52"/>
      <c r="F15" s="53"/>
    </row>
    <row r="16" spans="1:6" x14ac:dyDescent="0.25">
      <c r="A16" s="63"/>
      <c r="B16" s="65"/>
      <c r="C16" s="51" t="s">
        <v>55</v>
      </c>
      <c r="D16" s="51" t="s">
        <v>173</v>
      </c>
      <c r="E16" s="52"/>
      <c r="F16" s="53"/>
    </row>
    <row r="17" spans="1:6" x14ac:dyDescent="0.25">
      <c r="A17" s="63"/>
      <c r="B17" s="65"/>
      <c r="C17" s="51" t="s">
        <v>56</v>
      </c>
      <c r="D17" s="51" t="s">
        <v>174</v>
      </c>
      <c r="E17" s="52"/>
      <c r="F17" s="53"/>
    </row>
    <row r="18" spans="1:6" ht="90" x14ac:dyDescent="0.25">
      <c r="A18" s="63"/>
      <c r="B18" s="65"/>
      <c r="C18" s="51" t="s">
        <v>57</v>
      </c>
      <c r="D18" s="51" t="s">
        <v>175</v>
      </c>
      <c r="E18" s="52"/>
      <c r="F18" s="53"/>
    </row>
    <row r="19" spans="1:6" x14ac:dyDescent="0.25">
      <c r="A19" s="63"/>
      <c r="B19" s="65"/>
      <c r="C19" s="51" t="s">
        <v>58</v>
      </c>
      <c r="D19" s="51" t="s">
        <v>133</v>
      </c>
      <c r="E19" s="52"/>
      <c r="F19" s="53"/>
    </row>
    <row r="20" spans="1:6" ht="75" x14ac:dyDescent="0.25">
      <c r="A20" s="63"/>
      <c r="B20" s="65"/>
      <c r="C20" s="51" t="s">
        <v>59</v>
      </c>
      <c r="D20" s="51" t="s">
        <v>156</v>
      </c>
      <c r="E20" s="52"/>
      <c r="F20" s="53"/>
    </row>
    <row r="21" spans="1:6" ht="75" x14ac:dyDescent="0.25">
      <c r="A21" s="64"/>
      <c r="B21" s="65"/>
      <c r="C21" s="51" t="s">
        <v>60</v>
      </c>
      <c r="D21" s="51" t="s">
        <v>176</v>
      </c>
      <c r="E21" s="52"/>
      <c r="F21" s="53"/>
    </row>
    <row r="22" spans="1:6" s="50" customFormat="1" x14ac:dyDescent="0.25">
      <c r="A22" s="49">
        <v>2</v>
      </c>
      <c r="B22" s="61" t="s">
        <v>177</v>
      </c>
      <c r="C22" s="61"/>
      <c r="D22" s="61"/>
      <c r="E22" s="61"/>
      <c r="F22" s="61"/>
    </row>
    <row r="23" spans="1:6" x14ac:dyDescent="0.25">
      <c r="A23" s="66" t="s">
        <v>118</v>
      </c>
      <c r="B23" s="65" t="s">
        <v>61</v>
      </c>
      <c r="C23" s="51" t="s">
        <v>62</v>
      </c>
      <c r="D23" s="51" t="s">
        <v>178</v>
      </c>
      <c r="E23" s="52"/>
      <c r="F23" s="53"/>
    </row>
    <row r="24" spans="1:6" x14ac:dyDescent="0.25">
      <c r="A24" s="66"/>
      <c r="B24" s="65"/>
      <c r="C24" s="51" t="s">
        <v>54</v>
      </c>
      <c r="D24" s="51" t="s">
        <v>134</v>
      </c>
      <c r="E24" s="52"/>
      <c r="F24" s="53"/>
    </row>
    <row r="25" spans="1:6" x14ac:dyDescent="0.25">
      <c r="A25" s="66"/>
      <c r="B25" s="65"/>
      <c r="C25" s="51" t="s">
        <v>55</v>
      </c>
      <c r="D25" s="51" t="s">
        <v>135</v>
      </c>
      <c r="E25" s="52"/>
      <c r="F25" s="53"/>
    </row>
    <row r="26" spans="1:6" x14ac:dyDescent="0.25">
      <c r="A26" s="66"/>
      <c r="B26" s="65"/>
      <c r="C26" s="51" t="s">
        <v>63</v>
      </c>
      <c r="D26" s="51" t="s">
        <v>136</v>
      </c>
      <c r="E26" s="52"/>
      <c r="F26" s="53"/>
    </row>
    <row r="27" spans="1:6" ht="75" x14ac:dyDescent="0.25">
      <c r="A27" s="66"/>
      <c r="B27" s="65"/>
      <c r="C27" s="51" t="s">
        <v>59</v>
      </c>
      <c r="D27" s="51" t="s">
        <v>157</v>
      </c>
      <c r="E27" s="52"/>
      <c r="F27" s="53"/>
    </row>
    <row r="28" spans="1:6" ht="45" x14ac:dyDescent="0.25">
      <c r="A28" s="66"/>
      <c r="B28" s="65"/>
      <c r="C28" s="51" t="s">
        <v>57</v>
      </c>
      <c r="D28" s="51" t="s">
        <v>137</v>
      </c>
      <c r="E28" s="52"/>
      <c r="F28" s="53"/>
    </row>
    <row r="29" spans="1:6" x14ac:dyDescent="0.25">
      <c r="A29" s="66"/>
      <c r="B29" s="65"/>
      <c r="C29" s="51" t="s">
        <v>64</v>
      </c>
      <c r="D29" s="51" t="s">
        <v>65</v>
      </c>
      <c r="E29" s="52"/>
      <c r="F29" s="53"/>
    </row>
    <row r="30" spans="1:6" ht="45" x14ac:dyDescent="0.25">
      <c r="A30" s="66"/>
      <c r="B30" s="65"/>
      <c r="C30" s="51" t="s">
        <v>66</v>
      </c>
      <c r="D30" s="51" t="s">
        <v>67</v>
      </c>
      <c r="E30" s="52"/>
      <c r="F30" s="53"/>
    </row>
    <row r="31" spans="1:6" x14ac:dyDescent="0.25">
      <c r="A31" s="66"/>
      <c r="B31" s="65"/>
      <c r="C31" s="51" t="s">
        <v>68</v>
      </c>
      <c r="D31" s="51" t="s">
        <v>138</v>
      </c>
      <c r="E31" s="52"/>
      <c r="F31" s="53"/>
    </row>
    <row r="32" spans="1:6" x14ac:dyDescent="0.25">
      <c r="A32" s="66"/>
      <c r="B32" s="65"/>
      <c r="C32" s="51" t="s">
        <v>69</v>
      </c>
      <c r="D32" s="51" t="s">
        <v>70</v>
      </c>
      <c r="E32" s="52"/>
      <c r="F32" s="53"/>
    </row>
    <row r="33" spans="1:6" ht="30" x14ac:dyDescent="0.25">
      <c r="A33" s="66"/>
      <c r="B33" s="65"/>
      <c r="C33" s="51" t="s">
        <v>71</v>
      </c>
      <c r="D33" s="51" t="s">
        <v>154</v>
      </c>
      <c r="E33" s="52"/>
      <c r="F33" s="53"/>
    </row>
    <row r="34" spans="1:6" s="50" customFormat="1" x14ac:dyDescent="0.25">
      <c r="A34" s="49">
        <v>3</v>
      </c>
      <c r="B34" s="61" t="s">
        <v>126</v>
      </c>
      <c r="C34" s="61"/>
      <c r="D34" s="61"/>
      <c r="E34" s="61"/>
      <c r="F34" s="61"/>
    </row>
    <row r="35" spans="1:6" ht="45" x14ac:dyDescent="0.25">
      <c r="A35" s="75" t="s">
        <v>119</v>
      </c>
      <c r="B35" s="75" t="s">
        <v>72</v>
      </c>
      <c r="C35" s="54" t="s">
        <v>73</v>
      </c>
      <c r="D35" s="54" t="s">
        <v>179</v>
      </c>
      <c r="E35" s="52"/>
      <c r="F35" s="55"/>
    </row>
    <row r="36" spans="1:6" x14ac:dyDescent="0.25">
      <c r="A36" s="76"/>
      <c r="B36" s="76"/>
      <c r="C36" s="54" t="s">
        <v>74</v>
      </c>
      <c r="D36" s="54" t="s">
        <v>75</v>
      </c>
      <c r="E36" s="52"/>
      <c r="F36" s="55"/>
    </row>
    <row r="37" spans="1:6" ht="75" x14ac:dyDescent="0.25">
      <c r="A37" s="76"/>
      <c r="B37" s="76"/>
      <c r="C37" s="54" t="s">
        <v>76</v>
      </c>
      <c r="D37" s="54" t="s">
        <v>139</v>
      </c>
      <c r="E37" s="52"/>
      <c r="F37" s="55"/>
    </row>
    <row r="38" spans="1:6" x14ac:dyDescent="0.25">
      <c r="A38" s="76"/>
      <c r="B38" s="76"/>
      <c r="C38" s="54" t="s">
        <v>77</v>
      </c>
      <c r="D38" s="54" t="s">
        <v>165</v>
      </c>
      <c r="E38" s="52"/>
      <c r="F38" s="55"/>
    </row>
    <row r="39" spans="1:6" x14ac:dyDescent="0.25">
      <c r="A39" s="76"/>
      <c r="B39" s="76"/>
      <c r="C39" s="54" t="s">
        <v>60</v>
      </c>
      <c r="D39" s="54" t="s">
        <v>78</v>
      </c>
      <c r="E39" s="52"/>
      <c r="F39" s="55"/>
    </row>
    <row r="40" spans="1:6" x14ac:dyDescent="0.25">
      <c r="A40" s="76"/>
      <c r="B40" s="76"/>
      <c r="C40" s="54" t="s">
        <v>54</v>
      </c>
      <c r="D40" s="54" t="s">
        <v>140</v>
      </c>
      <c r="E40" s="52"/>
      <c r="F40" s="55"/>
    </row>
    <row r="41" spans="1:6" x14ac:dyDescent="0.25">
      <c r="A41" s="76"/>
      <c r="B41" s="76"/>
      <c r="C41" s="54" t="s">
        <v>79</v>
      </c>
      <c r="D41" s="54" t="s">
        <v>80</v>
      </c>
      <c r="E41" s="52"/>
      <c r="F41" s="55"/>
    </row>
    <row r="42" spans="1:6" ht="30" x14ac:dyDescent="0.25">
      <c r="A42" s="76"/>
      <c r="B42" s="76"/>
      <c r="C42" s="54" t="s">
        <v>81</v>
      </c>
      <c r="D42" s="54" t="s">
        <v>141</v>
      </c>
      <c r="E42" s="52"/>
      <c r="F42" s="55"/>
    </row>
    <row r="43" spans="1:6" x14ac:dyDescent="0.25">
      <c r="A43" s="76"/>
      <c r="B43" s="76"/>
      <c r="C43" s="54" t="s">
        <v>82</v>
      </c>
      <c r="D43" s="54" t="s">
        <v>83</v>
      </c>
      <c r="E43" s="52"/>
      <c r="F43" s="55"/>
    </row>
    <row r="44" spans="1:6" x14ac:dyDescent="0.25">
      <c r="A44" s="76"/>
      <c r="B44" s="76"/>
      <c r="C44" s="54" t="s">
        <v>84</v>
      </c>
      <c r="D44" s="54" t="s">
        <v>85</v>
      </c>
      <c r="E44" s="52"/>
      <c r="F44" s="55"/>
    </row>
    <row r="45" spans="1:6" x14ac:dyDescent="0.25">
      <c r="A45" s="76"/>
      <c r="B45" s="76"/>
      <c r="C45" s="54" t="s">
        <v>58</v>
      </c>
      <c r="D45" s="54" t="s">
        <v>155</v>
      </c>
      <c r="E45" s="52"/>
      <c r="F45" s="55"/>
    </row>
    <row r="46" spans="1:6" x14ac:dyDescent="0.25">
      <c r="A46" s="76"/>
      <c r="B46" s="76"/>
      <c r="C46" s="54" t="s">
        <v>86</v>
      </c>
      <c r="D46" s="54" t="s">
        <v>180</v>
      </c>
      <c r="E46" s="52"/>
      <c r="F46" s="55"/>
    </row>
    <row r="47" spans="1:6" ht="105" x14ac:dyDescent="0.25">
      <c r="A47" s="76"/>
      <c r="B47" s="76"/>
      <c r="C47" s="54" t="s">
        <v>87</v>
      </c>
      <c r="D47" s="54" t="s">
        <v>88</v>
      </c>
      <c r="E47" s="52"/>
      <c r="F47" s="55"/>
    </row>
    <row r="48" spans="1:6" x14ac:dyDescent="0.25">
      <c r="A48" s="76"/>
      <c r="B48" s="76"/>
      <c r="C48" s="40" t="s">
        <v>89</v>
      </c>
      <c r="D48" s="51" t="s">
        <v>162</v>
      </c>
      <c r="E48" s="52"/>
      <c r="F48" s="55"/>
    </row>
    <row r="49" spans="1:6" x14ac:dyDescent="0.25">
      <c r="A49" s="76"/>
      <c r="B49" s="76"/>
      <c r="C49" s="56" t="s">
        <v>90</v>
      </c>
      <c r="D49" s="56" t="s">
        <v>91</v>
      </c>
      <c r="E49" s="57"/>
      <c r="F49" s="55"/>
    </row>
    <row r="50" spans="1:6" ht="30" x14ac:dyDescent="0.25">
      <c r="A50" s="76"/>
      <c r="B50" s="76"/>
      <c r="C50" s="58" t="s">
        <v>92</v>
      </c>
      <c r="D50" s="54" t="s">
        <v>181</v>
      </c>
      <c r="E50" s="57"/>
      <c r="F50" s="55"/>
    </row>
    <row r="51" spans="1:6" x14ac:dyDescent="0.25">
      <c r="A51" s="76"/>
      <c r="B51" s="76"/>
      <c r="C51" s="58" t="s">
        <v>93</v>
      </c>
      <c r="D51" s="54" t="s">
        <v>94</v>
      </c>
      <c r="E51" s="57"/>
      <c r="F51" s="55"/>
    </row>
    <row r="52" spans="1:6" x14ac:dyDescent="0.25">
      <c r="A52" s="77"/>
      <c r="B52" s="77"/>
      <c r="C52" s="58" t="s">
        <v>38</v>
      </c>
      <c r="D52" s="54" t="s">
        <v>142</v>
      </c>
      <c r="E52" s="57"/>
      <c r="F52" s="55"/>
    </row>
    <row r="53" spans="1:6" s="50" customFormat="1" x14ac:dyDescent="0.25">
      <c r="A53" s="49">
        <v>4</v>
      </c>
      <c r="B53" s="61" t="s">
        <v>182</v>
      </c>
      <c r="C53" s="61"/>
      <c r="D53" s="61"/>
      <c r="E53" s="61"/>
      <c r="F53" s="61"/>
    </row>
    <row r="54" spans="1:6" ht="135" x14ac:dyDescent="0.25">
      <c r="A54" s="62" t="s">
        <v>120</v>
      </c>
      <c r="B54" s="65" t="s">
        <v>183</v>
      </c>
      <c r="C54" s="51" t="s">
        <v>62</v>
      </c>
      <c r="D54" s="51" t="s">
        <v>163</v>
      </c>
      <c r="E54" s="52"/>
      <c r="F54" s="53"/>
    </row>
    <row r="55" spans="1:6" x14ac:dyDescent="0.25">
      <c r="A55" s="63"/>
      <c r="B55" s="65"/>
      <c r="C55" s="51" t="s">
        <v>96</v>
      </c>
      <c r="D55" s="51" t="s">
        <v>143</v>
      </c>
      <c r="E55" s="52"/>
      <c r="F55" s="53"/>
    </row>
    <row r="56" spans="1:6" x14ac:dyDescent="0.25">
      <c r="A56" s="63"/>
      <c r="B56" s="65"/>
      <c r="C56" s="51" t="s">
        <v>97</v>
      </c>
      <c r="D56" s="51" t="s">
        <v>144</v>
      </c>
      <c r="E56" s="52"/>
      <c r="F56" s="53"/>
    </row>
    <row r="57" spans="1:6" x14ac:dyDescent="0.25">
      <c r="A57" s="63"/>
      <c r="B57" s="65"/>
      <c r="C57" s="51" t="s">
        <v>98</v>
      </c>
      <c r="D57" s="51" t="s">
        <v>145</v>
      </c>
      <c r="E57" s="52"/>
      <c r="F57" s="53"/>
    </row>
    <row r="58" spans="1:6" ht="60" x14ac:dyDescent="0.25">
      <c r="A58" s="63"/>
      <c r="B58" s="65"/>
      <c r="C58" s="51" t="s">
        <v>99</v>
      </c>
      <c r="D58" s="51" t="s">
        <v>100</v>
      </c>
      <c r="E58" s="52"/>
      <c r="F58" s="53"/>
    </row>
    <row r="59" spans="1:6" x14ac:dyDescent="0.25">
      <c r="A59" s="63"/>
      <c r="B59" s="65"/>
      <c r="C59" s="51" t="s">
        <v>101</v>
      </c>
      <c r="D59" s="51" t="s">
        <v>184</v>
      </c>
      <c r="E59" s="52"/>
      <c r="F59" s="53"/>
    </row>
    <row r="60" spans="1:6" x14ac:dyDescent="0.25">
      <c r="A60" s="63"/>
      <c r="B60" s="65"/>
      <c r="C60" s="51" t="s">
        <v>102</v>
      </c>
      <c r="D60" s="51" t="s">
        <v>185</v>
      </c>
      <c r="E60" s="52"/>
      <c r="F60" s="53"/>
    </row>
    <row r="61" spans="1:6" x14ac:dyDescent="0.25">
      <c r="A61" s="63"/>
      <c r="B61" s="65"/>
      <c r="C61" s="51" t="s">
        <v>103</v>
      </c>
      <c r="D61" s="51" t="s">
        <v>161</v>
      </c>
      <c r="E61" s="52"/>
      <c r="F61" s="53"/>
    </row>
    <row r="62" spans="1:6" ht="45" x14ac:dyDescent="0.25">
      <c r="A62" s="63"/>
      <c r="B62" s="65"/>
      <c r="C62" s="51" t="s">
        <v>104</v>
      </c>
      <c r="D62" s="51" t="s">
        <v>158</v>
      </c>
      <c r="E62" s="52"/>
      <c r="F62" s="53"/>
    </row>
    <row r="63" spans="1:6" x14ac:dyDescent="0.25">
      <c r="A63" s="63"/>
      <c r="B63" s="65"/>
      <c r="C63" s="51" t="s">
        <v>105</v>
      </c>
      <c r="D63" s="51" t="s">
        <v>106</v>
      </c>
      <c r="E63" s="52"/>
      <c r="F63" s="53"/>
    </row>
    <row r="64" spans="1:6" x14ac:dyDescent="0.25">
      <c r="A64" s="63"/>
      <c r="B64" s="65"/>
      <c r="C64" s="51" t="s">
        <v>107</v>
      </c>
      <c r="D64" s="51" t="s">
        <v>130</v>
      </c>
      <c r="E64" s="52"/>
      <c r="F64" s="53"/>
    </row>
    <row r="65" spans="1:6" ht="30" x14ac:dyDescent="0.25">
      <c r="A65" s="64"/>
      <c r="B65" s="65"/>
      <c r="C65" s="51" t="s">
        <v>108</v>
      </c>
      <c r="D65" s="51" t="s">
        <v>128</v>
      </c>
      <c r="E65" s="52"/>
      <c r="F65" s="53"/>
    </row>
    <row r="66" spans="1:6" ht="75" x14ac:dyDescent="0.25">
      <c r="A66" s="78" t="s">
        <v>121</v>
      </c>
      <c r="B66" s="65" t="s">
        <v>186</v>
      </c>
      <c r="C66" s="51" t="s">
        <v>62</v>
      </c>
      <c r="D66" s="51" t="s">
        <v>167</v>
      </c>
      <c r="E66" s="52"/>
      <c r="F66" s="53"/>
    </row>
    <row r="67" spans="1:6" x14ac:dyDescent="0.25">
      <c r="A67" s="66"/>
      <c r="B67" s="65"/>
      <c r="C67" s="51" t="s">
        <v>109</v>
      </c>
      <c r="D67" s="51" t="s">
        <v>146</v>
      </c>
      <c r="E67" s="52"/>
      <c r="F67" s="53"/>
    </row>
    <row r="68" spans="1:6" x14ac:dyDescent="0.25">
      <c r="A68" s="66"/>
      <c r="B68" s="65"/>
      <c r="C68" s="51" t="s">
        <v>96</v>
      </c>
      <c r="D68" s="51" t="s">
        <v>192</v>
      </c>
      <c r="E68" s="52"/>
      <c r="F68" s="53"/>
    </row>
    <row r="69" spans="1:6" x14ac:dyDescent="0.25">
      <c r="A69" s="66"/>
      <c r="B69" s="65"/>
      <c r="C69" s="51" t="s">
        <v>97</v>
      </c>
      <c r="D69" s="51" t="s">
        <v>147</v>
      </c>
      <c r="E69" s="52"/>
      <c r="F69" s="53"/>
    </row>
    <row r="70" spans="1:6" x14ac:dyDescent="0.25">
      <c r="A70" s="66"/>
      <c r="B70" s="65"/>
      <c r="C70" s="51" t="s">
        <v>98</v>
      </c>
      <c r="D70" s="51" t="s">
        <v>148</v>
      </c>
      <c r="E70" s="52"/>
      <c r="F70" s="53"/>
    </row>
    <row r="71" spans="1:6" ht="60" x14ac:dyDescent="0.25">
      <c r="A71" s="66"/>
      <c r="B71" s="65"/>
      <c r="C71" s="51" t="s">
        <v>99</v>
      </c>
      <c r="D71" s="51" t="s">
        <v>100</v>
      </c>
      <c r="E71" s="52"/>
      <c r="F71" s="53"/>
    </row>
    <row r="72" spans="1:6" x14ac:dyDescent="0.25">
      <c r="A72" s="66"/>
      <c r="B72" s="65"/>
      <c r="C72" s="51" t="s">
        <v>101</v>
      </c>
      <c r="D72" s="51" t="s">
        <v>166</v>
      </c>
      <c r="E72" s="52"/>
      <c r="F72" s="53"/>
    </row>
    <row r="73" spans="1:6" x14ac:dyDescent="0.25">
      <c r="A73" s="66"/>
      <c r="B73" s="65"/>
      <c r="C73" s="51" t="s">
        <v>103</v>
      </c>
      <c r="D73" s="51" t="s">
        <v>164</v>
      </c>
      <c r="E73" s="52"/>
      <c r="F73" s="53"/>
    </row>
    <row r="74" spans="1:6" x14ac:dyDescent="0.25">
      <c r="A74" s="66"/>
      <c r="B74" s="65"/>
      <c r="C74" s="51" t="s">
        <v>110</v>
      </c>
      <c r="D74" s="51" t="s">
        <v>187</v>
      </c>
      <c r="E74" s="52"/>
      <c r="F74" s="53"/>
    </row>
    <row r="75" spans="1:6" x14ac:dyDescent="0.25">
      <c r="A75" s="66"/>
      <c r="B75" s="65"/>
      <c r="C75" s="51" t="s">
        <v>108</v>
      </c>
      <c r="D75" s="51" t="s">
        <v>111</v>
      </c>
      <c r="E75" s="52"/>
      <c r="F75" s="53"/>
    </row>
    <row r="76" spans="1:6" ht="45" x14ac:dyDescent="0.25">
      <c r="A76" s="66"/>
      <c r="B76" s="65"/>
      <c r="C76" s="51" t="s">
        <v>104</v>
      </c>
      <c r="D76" s="51" t="s">
        <v>159</v>
      </c>
      <c r="E76" s="52"/>
      <c r="F76" s="53"/>
    </row>
    <row r="77" spans="1:6" ht="45" x14ac:dyDescent="0.25">
      <c r="A77" s="66"/>
      <c r="B77" s="65"/>
      <c r="C77" s="51" t="s">
        <v>112</v>
      </c>
      <c r="D77" s="51" t="s">
        <v>113</v>
      </c>
      <c r="E77" s="52"/>
      <c r="F77" s="53"/>
    </row>
    <row r="78" spans="1:6" x14ac:dyDescent="0.25">
      <c r="A78" s="66"/>
      <c r="B78" s="65"/>
      <c r="C78" s="51" t="s">
        <v>107</v>
      </c>
      <c r="D78" s="51" t="s">
        <v>130</v>
      </c>
      <c r="E78" s="52"/>
      <c r="F78" s="53"/>
    </row>
    <row r="79" spans="1:6" x14ac:dyDescent="0.25">
      <c r="A79" s="62"/>
      <c r="B79" s="65"/>
      <c r="C79" s="51" t="s">
        <v>114</v>
      </c>
      <c r="D79" s="51" t="s">
        <v>129</v>
      </c>
      <c r="E79" s="52"/>
      <c r="F79" s="53"/>
    </row>
    <row r="80" spans="1:6" x14ac:dyDescent="0.25">
      <c r="A80" s="66"/>
      <c r="B80" s="65"/>
      <c r="C80" s="39"/>
      <c r="D80" s="39"/>
      <c r="E80" s="60"/>
      <c r="F80" s="60"/>
    </row>
    <row r="81" spans="1:6" ht="75" x14ac:dyDescent="0.25">
      <c r="A81" s="62" t="s">
        <v>122</v>
      </c>
      <c r="B81" s="65" t="s">
        <v>188</v>
      </c>
      <c r="C81" s="51" t="s">
        <v>62</v>
      </c>
      <c r="D81" s="51" t="s">
        <v>189</v>
      </c>
      <c r="E81" s="52"/>
      <c r="F81" s="53"/>
    </row>
    <row r="82" spans="1:6" x14ac:dyDescent="0.25">
      <c r="A82" s="63"/>
      <c r="B82" s="65"/>
      <c r="C82" s="51" t="s">
        <v>102</v>
      </c>
      <c r="D82" s="51" t="s">
        <v>149</v>
      </c>
      <c r="E82" s="52"/>
      <c r="F82" s="53"/>
    </row>
    <row r="83" spans="1:6" x14ac:dyDescent="0.25">
      <c r="A83" s="63"/>
      <c r="B83" s="65"/>
      <c r="C83" s="51" t="s">
        <v>96</v>
      </c>
      <c r="D83" s="51" t="s">
        <v>150</v>
      </c>
      <c r="E83" s="52"/>
      <c r="F83" s="53"/>
    </row>
    <row r="84" spans="1:6" x14ac:dyDescent="0.25">
      <c r="A84" s="63"/>
      <c r="B84" s="65"/>
      <c r="C84" s="51" t="s">
        <v>97</v>
      </c>
      <c r="D84" s="51" t="s">
        <v>151</v>
      </c>
      <c r="E84" s="52"/>
      <c r="F84" s="53"/>
    </row>
    <row r="85" spans="1:6" x14ac:dyDescent="0.25">
      <c r="A85" s="63"/>
      <c r="B85" s="65"/>
      <c r="C85" s="51" t="s">
        <v>98</v>
      </c>
      <c r="D85" s="51" t="s">
        <v>152</v>
      </c>
      <c r="E85" s="52"/>
      <c r="F85" s="53"/>
    </row>
    <row r="86" spans="1:6" ht="60" x14ac:dyDescent="0.25">
      <c r="A86" s="63"/>
      <c r="B86" s="65"/>
      <c r="C86" s="51" t="s">
        <v>99</v>
      </c>
      <c r="D86" s="51" t="s">
        <v>115</v>
      </c>
      <c r="E86" s="52"/>
      <c r="F86" s="53"/>
    </row>
    <row r="87" spans="1:6" x14ac:dyDescent="0.25">
      <c r="A87" s="63"/>
      <c r="B87" s="65"/>
      <c r="C87" s="51" t="s">
        <v>101</v>
      </c>
      <c r="D87" s="51" t="s">
        <v>190</v>
      </c>
      <c r="E87" s="52"/>
      <c r="F87" s="53"/>
    </row>
    <row r="88" spans="1:6" x14ac:dyDescent="0.25">
      <c r="A88" s="63"/>
      <c r="B88" s="65"/>
      <c r="C88" s="51" t="s">
        <v>105</v>
      </c>
      <c r="D88" s="51" t="s">
        <v>116</v>
      </c>
      <c r="E88" s="52"/>
      <c r="F88" s="53"/>
    </row>
    <row r="89" spans="1:6" x14ac:dyDescent="0.25">
      <c r="A89" s="63"/>
      <c r="B89" s="65"/>
      <c r="C89" s="51" t="s">
        <v>103</v>
      </c>
      <c r="D89" s="51" t="s">
        <v>164</v>
      </c>
      <c r="E89" s="52"/>
      <c r="F89" s="53"/>
    </row>
    <row r="90" spans="1:6" ht="30" x14ac:dyDescent="0.25">
      <c r="A90" s="63"/>
      <c r="B90" s="65"/>
      <c r="C90" s="51" t="s">
        <v>104</v>
      </c>
      <c r="D90" s="51" t="s">
        <v>160</v>
      </c>
      <c r="E90" s="52"/>
      <c r="F90" s="53"/>
    </row>
    <row r="91" spans="1:6" x14ac:dyDescent="0.25">
      <c r="A91" s="63"/>
      <c r="B91" s="65"/>
      <c r="C91" s="51" t="s">
        <v>108</v>
      </c>
      <c r="D91" s="51" t="s">
        <v>117</v>
      </c>
      <c r="E91" s="52"/>
      <c r="F91" s="53"/>
    </row>
    <row r="92" spans="1:6" x14ac:dyDescent="0.25">
      <c r="A92" s="63"/>
      <c r="B92" s="65"/>
      <c r="C92" s="51" t="s">
        <v>110</v>
      </c>
      <c r="D92" s="51" t="s">
        <v>153</v>
      </c>
      <c r="E92" s="52"/>
      <c r="F92" s="53"/>
    </row>
    <row r="93" spans="1:6" ht="45" x14ac:dyDescent="0.25">
      <c r="A93" s="63"/>
      <c r="B93" s="65"/>
      <c r="C93" s="51" t="s">
        <v>112</v>
      </c>
      <c r="D93" s="51" t="s">
        <v>193</v>
      </c>
      <c r="E93" s="52"/>
      <c r="F93" s="53"/>
    </row>
    <row r="94" spans="1:6" x14ac:dyDescent="0.25">
      <c r="A94" s="63"/>
      <c r="B94" s="65"/>
      <c r="C94" s="51" t="s">
        <v>107</v>
      </c>
      <c r="D94" s="51" t="s">
        <v>130</v>
      </c>
      <c r="E94" s="52"/>
      <c r="F94" s="53"/>
    </row>
    <row r="95" spans="1:6" x14ac:dyDescent="0.25">
      <c r="A95" s="64"/>
      <c r="B95" s="65"/>
      <c r="C95" s="51" t="s">
        <v>114</v>
      </c>
      <c r="D95" s="51" t="s">
        <v>131</v>
      </c>
      <c r="E95" s="52"/>
      <c r="F95" s="53"/>
    </row>
  </sheetData>
  <mergeCells count="23">
    <mergeCell ref="A81:A95"/>
    <mergeCell ref="B81:B95"/>
    <mergeCell ref="B35:B52"/>
    <mergeCell ref="A35:A52"/>
    <mergeCell ref="B53:F53"/>
    <mergeCell ref="A54:A65"/>
    <mergeCell ref="B54:B65"/>
    <mergeCell ref="A66:A80"/>
    <mergeCell ref="B66:B80"/>
    <mergeCell ref="A6:F6"/>
    <mergeCell ref="A11:A12"/>
    <mergeCell ref="B11:B12"/>
    <mergeCell ref="F11:F12"/>
    <mergeCell ref="A9:F9"/>
    <mergeCell ref="E11:E12"/>
    <mergeCell ref="C11:D11"/>
    <mergeCell ref="B34:F34"/>
    <mergeCell ref="B22:F22"/>
    <mergeCell ref="B13:F13"/>
    <mergeCell ref="A14:A21"/>
    <mergeCell ref="B14:B21"/>
    <mergeCell ref="A23:A33"/>
    <mergeCell ref="B23:B33"/>
  </mergeCells>
  <pageMargins left="0.35433070866141736" right="0.35433070866141736" top="0.35433070866141736" bottom="0.55118110236220474" header="0.31496062992125984" footer="0.19685039370078741"/>
  <pageSetup paperSize="9" scale="71" fitToHeight="0" orientation="landscape" r:id="rId1"/>
  <headerFooter>
    <oddFooter>&amp;L&amp;9Sadržaj obrasca isključiva je odgovornost RASCO d.o.o.&amp;R&amp;P/&amp;N</oddFooter>
  </headerFooter>
  <rowBreaks count="1" manualBreakCount="1">
    <brk id="2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showGridLines="0" view="pageLayout" topLeftCell="A4" zoomScaleNormal="100" workbookViewId="0">
      <selection activeCell="C12" sqref="C12"/>
    </sheetView>
  </sheetViews>
  <sheetFormatPr defaultColWidth="9.140625" defaultRowHeight="15" x14ac:dyDescent="0.25"/>
  <cols>
    <col min="1" max="1" width="6.5703125" style="2" customWidth="1"/>
    <col min="2" max="2" width="27.5703125" style="1" customWidth="1"/>
    <col min="3" max="3" width="10.42578125" style="3" customWidth="1"/>
    <col min="4" max="4" width="9.140625" style="3"/>
    <col min="5" max="6" width="16.28515625" style="3" customWidth="1"/>
    <col min="7" max="16384" width="9.140625" style="3"/>
  </cols>
  <sheetData>
    <row r="1" spans="1:6" ht="111" customHeight="1" x14ac:dyDescent="0.25">
      <c r="A1" s="3"/>
    </row>
    <row r="2" spans="1:6" ht="18.75" x14ac:dyDescent="0.25">
      <c r="A2" s="28" t="s">
        <v>7</v>
      </c>
    </row>
    <row r="3" spans="1:6" s="38" customFormat="1" ht="46.5" customHeight="1" x14ac:dyDescent="0.25">
      <c r="A3" s="80" t="str">
        <f>'Prilog 2_Tehnička specifikacija'!A3</f>
        <v>Naziv predmeta nabave: Računala, poslužitelji, platforme za izradu prototipnog sustava</v>
      </c>
      <c r="B3" s="80"/>
      <c r="C3" s="80"/>
      <c r="D3" s="80"/>
      <c r="E3" s="80"/>
      <c r="F3" s="80"/>
    </row>
    <row r="4" spans="1:6" s="7" customFormat="1" x14ac:dyDescent="0.25">
      <c r="A4" s="4"/>
      <c r="B4" s="6"/>
    </row>
    <row r="5" spans="1:6" s="5" customFormat="1" ht="45" x14ac:dyDescent="0.25">
      <c r="A5" s="11" t="s">
        <v>0</v>
      </c>
      <c r="B5" s="19" t="s">
        <v>1</v>
      </c>
      <c r="C5" s="11" t="s">
        <v>2</v>
      </c>
      <c r="D5" s="29" t="s">
        <v>3</v>
      </c>
      <c r="E5" s="11" t="s">
        <v>44</v>
      </c>
      <c r="F5" s="11" t="s">
        <v>45</v>
      </c>
    </row>
    <row r="6" spans="1:6" s="9" customFormat="1" ht="61.5" customHeight="1" x14ac:dyDescent="0.25">
      <c r="A6" s="20">
        <v>1</v>
      </c>
      <c r="B6" s="21" t="s">
        <v>123</v>
      </c>
      <c r="C6" s="20" t="s">
        <v>4</v>
      </c>
      <c r="D6" s="20">
        <v>2</v>
      </c>
      <c r="E6" s="24"/>
      <c r="F6" s="22">
        <f>ROUND(D6*E6,2)</f>
        <v>0</v>
      </c>
    </row>
    <row r="7" spans="1:6" s="9" customFormat="1" ht="48" customHeight="1" x14ac:dyDescent="0.25">
      <c r="A7" s="20">
        <v>2</v>
      </c>
      <c r="B7" s="21" t="s">
        <v>124</v>
      </c>
      <c r="C7" s="20" t="s">
        <v>4</v>
      </c>
      <c r="D7" s="20">
        <v>5</v>
      </c>
      <c r="E7" s="24"/>
      <c r="F7" s="22">
        <f>ROUND(D7*E7,2)</f>
        <v>0</v>
      </c>
    </row>
    <row r="8" spans="1:6" s="9" customFormat="1" ht="48" customHeight="1" x14ac:dyDescent="0.25">
      <c r="A8" s="20">
        <v>3</v>
      </c>
      <c r="B8" s="21" t="s">
        <v>194</v>
      </c>
      <c r="C8" s="20" t="s">
        <v>4</v>
      </c>
      <c r="D8" s="20">
        <v>1</v>
      </c>
      <c r="E8" s="24"/>
      <c r="F8" s="22">
        <f>ROUND(D8*E8,2)</f>
        <v>0</v>
      </c>
    </row>
    <row r="9" spans="1:6" s="9" customFormat="1" ht="48" customHeight="1" x14ac:dyDescent="0.25">
      <c r="A9" s="20">
        <v>4</v>
      </c>
      <c r="B9" s="21" t="s">
        <v>95</v>
      </c>
      <c r="C9" s="20" t="s">
        <v>125</v>
      </c>
      <c r="D9" s="20">
        <v>1</v>
      </c>
      <c r="E9" s="24"/>
      <c r="F9" s="22">
        <f>ROUND(D9*E9,2)</f>
        <v>0</v>
      </c>
    </row>
    <row r="10" spans="1:6" ht="28.5" customHeight="1" x14ac:dyDescent="0.25">
      <c r="E10" s="12" t="s">
        <v>9</v>
      </c>
      <c r="F10" s="23">
        <f>SUM(F6:F6)</f>
        <v>0</v>
      </c>
    </row>
    <row r="11" spans="1:6" ht="29.25" customHeight="1" x14ac:dyDescent="0.25">
      <c r="A11" s="4"/>
      <c r="E11" s="12" t="s">
        <v>10</v>
      </c>
      <c r="F11" s="23"/>
    </row>
    <row r="12" spans="1:6" ht="28.5" customHeight="1" x14ac:dyDescent="0.25">
      <c r="A12" s="8"/>
      <c r="E12" s="12" t="s">
        <v>8</v>
      </c>
      <c r="F12" s="23">
        <f>F10+F11</f>
        <v>0</v>
      </c>
    </row>
    <row r="13" spans="1:6" ht="27" customHeight="1" x14ac:dyDescent="0.25">
      <c r="E13" s="12" t="s">
        <v>34</v>
      </c>
      <c r="F13" s="25"/>
    </row>
    <row r="14" spans="1:6" ht="20.25" customHeight="1" x14ac:dyDescent="0.25"/>
    <row r="15" spans="1:6" ht="40.5" customHeight="1" x14ac:dyDescent="0.25">
      <c r="A15" s="79" t="s">
        <v>46</v>
      </c>
      <c r="B15" s="79"/>
      <c r="C15" s="79"/>
      <c r="D15" s="79"/>
      <c r="E15" s="79"/>
      <c r="F15" s="79"/>
    </row>
    <row r="16" spans="1:6" ht="24" customHeight="1" x14ac:dyDescent="0.25"/>
  </sheetData>
  <mergeCells count="2">
    <mergeCell ref="A15:F15"/>
    <mergeCell ref="A3:F3"/>
  </mergeCells>
  <pageMargins left="0.70866141732283472" right="0.70866141732283472" top="0.15748031496062992" bottom="0.74803149606299213" header="0.31496062992125984" footer="0.31496062992125984"/>
  <pageSetup paperSize="9" orientation="portrait" r:id="rId1"/>
  <headerFooter>
    <oddFooter>&amp;L&amp;9Sadržaj obrasca isključiva je odgovornost RASCO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8"/>
  <sheetViews>
    <sheetView showGridLines="0" view="pageLayout" topLeftCell="A10" zoomScaleNormal="100" workbookViewId="0">
      <selection activeCell="A36" sqref="A36"/>
    </sheetView>
  </sheetViews>
  <sheetFormatPr defaultColWidth="9.140625" defaultRowHeight="15" x14ac:dyDescent="0.25"/>
  <cols>
    <col min="1" max="1" width="35" style="31" customWidth="1"/>
    <col min="2" max="2" width="24.28515625" style="31" customWidth="1"/>
    <col min="3" max="3" width="25.5703125" style="31" customWidth="1"/>
    <col min="4" max="16384" width="9.140625" style="32"/>
  </cols>
  <sheetData>
    <row r="1" spans="1:3" ht="88.5" customHeight="1" x14ac:dyDescent="0.25"/>
    <row r="2" spans="1:3" ht="18.75" x14ac:dyDescent="0.25">
      <c r="A2" s="30" t="s">
        <v>11</v>
      </c>
      <c r="B2" s="27"/>
    </row>
    <row r="3" spans="1:3" x14ac:dyDescent="0.25">
      <c r="A3" s="33"/>
      <c r="B3" s="33"/>
      <c r="C3" s="27"/>
    </row>
    <row r="4" spans="1:3" s="7" customFormat="1" ht="27.75" customHeight="1" x14ac:dyDescent="0.25">
      <c r="A4" s="83" t="str">
        <f>'Prilog 2_Tehnička specifikacija'!A3</f>
        <v>Naziv predmeta nabave: Računala, poslužitelji, platforme za izradu prototipnog sustava</v>
      </c>
      <c r="B4" s="83"/>
      <c r="C4" s="83"/>
    </row>
    <row r="5" spans="1:3" s="7" customFormat="1" x14ac:dyDescent="0.25">
      <c r="A5" s="6"/>
      <c r="B5" s="6"/>
      <c r="C5" s="6"/>
    </row>
    <row r="6" spans="1:3" s="7" customFormat="1" x14ac:dyDescent="0.25">
      <c r="A6" s="10" t="s">
        <v>19</v>
      </c>
      <c r="B6" s="10"/>
      <c r="C6" s="6"/>
    </row>
    <row r="7" spans="1:3" s="7" customFormat="1" x14ac:dyDescent="0.25">
      <c r="A7" s="13" t="s">
        <v>13</v>
      </c>
      <c r="B7" s="85" t="s">
        <v>17</v>
      </c>
      <c r="C7" s="86"/>
    </row>
    <row r="8" spans="1:3" s="7" customFormat="1" x14ac:dyDescent="0.25">
      <c r="A8" s="13" t="s">
        <v>15</v>
      </c>
      <c r="B8" s="85" t="s">
        <v>18</v>
      </c>
      <c r="C8" s="86"/>
    </row>
    <row r="9" spans="1:3" s="7" customFormat="1" x14ac:dyDescent="0.25">
      <c r="A9" s="13" t="s">
        <v>31</v>
      </c>
      <c r="B9" s="85" t="s">
        <v>30</v>
      </c>
      <c r="C9" s="86"/>
    </row>
    <row r="10" spans="1:3" s="7" customFormat="1" x14ac:dyDescent="0.25">
      <c r="A10" s="6"/>
      <c r="B10" s="6"/>
      <c r="C10" s="6"/>
    </row>
    <row r="11" spans="1:3" s="7" customFormat="1" x14ac:dyDescent="0.25">
      <c r="A11" s="10" t="s">
        <v>20</v>
      </c>
      <c r="B11" s="10"/>
      <c r="C11" s="6"/>
    </row>
    <row r="12" spans="1:3" s="5" customFormat="1" x14ac:dyDescent="0.25">
      <c r="A12" s="13" t="s">
        <v>29</v>
      </c>
      <c r="B12" s="81"/>
      <c r="C12" s="82"/>
    </row>
    <row r="13" spans="1:3" s="9" customFormat="1" x14ac:dyDescent="0.25">
      <c r="A13" s="13" t="s">
        <v>47</v>
      </c>
      <c r="B13" s="81"/>
      <c r="C13" s="82"/>
    </row>
    <row r="14" spans="1:3" x14ac:dyDescent="0.25">
      <c r="A14" s="13" t="s">
        <v>48</v>
      </c>
      <c r="B14" s="81"/>
      <c r="C14" s="82"/>
    </row>
    <row r="15" spans="1:3" x14ac:dyDescent="0.25">
      <c r="A15" s="13" t="s">
        <v>49</v>
      </c>
      <c r="B15" s="81"/>
      <c r="C15" s="82"/>
    </row>
    <row r="16" spans="1:3" ht="30" x14ac:dyDescent="0.25">
      <c r="A16" s="13" t="s">
        <v>28</v>
      </c>
      <c r="B16" s="81"/>
      <c r="C16" s="82"/>
    </row>
    <row r="17" spans="1:3" x14ac:dyDescent="0.25">
      <c r="A17" s="13" t="s">
        <v>14</v>
      </c>
      <c r="B17" s="81"/>
      <c r="C17" s="82"/>
    </row>
    <row r="18" spans="1:3" x14ac:dyDescent="0.25">
      <c r="A18" s="13" t="s">
        <v>16</v>
      </c>
      <c r="B18" s="81"/>
      <c r="C18" s="82"/>
    </row>
    <row r="19" spans="1:3" s="7" customFormat="1" x14ac:dyDescent="0.25">
      <c r="A19" s="14" t="s">
        <v>25</v>
      </c>
      <c r="B19" s="81"/>
      <c r="C19" s="82"/>
    </row>
    <row r="20" spans="1:3" x14ac:dyDescent="0.25">
      <c r="A20" s="14" t="s">
        <v>26</v>
      </c>
      <c r="B20" s="81"/>
      <c r="C20" s="82"/>
    </row>
    <row r="21" spans="1:3" x14ac:dyDescent="0.25">
      <c r="A21" s="14" t="s">
        <v>27</v>
      </c>
      <c r="B21" s="81"/>
      <c r="C21" s="82"/>
    </row>
    <row r="22" spans="1:3" x14ac:dyDescent="0.25">
      <c r="B22" s="26"/>
      <c r="C22" s="26"/>
    </row>
    <row r="23" spans="1:3" x14ac:dyDescent="0.25">
      <c r="A23" s="10" t="s">
        <v>21</v>
      </c>
      <c r="B23" s="10"/>
    </row>
    <row r="24" spans="1:3" x14ac:dyDescent="0.25">
      <c r="A24" s="13" t="s">
        <v>12</v>
      </c>
      <c r="B24" s="89"/>
      <c r="C24" s="90"/>
    </row>
    <row r="25" spans="1:3" x14ac:dyDescent="0.25">
      <c r="A25" s="13" t="s">
        <v>22</v>
      </c>
      <c r="B25" s="91" t="s">
        <v>36</v>
      </c>
      <c r="C25" s="86"/>
    </row>
    <row r="26" spans="1:3" x14ac:dyDescent="0.25">
      <c r="A26" s="10"/>
      <c r="B26" s="10"/>
      <c r="C26" s="26"/>
    </row>
    <row r="27" spans="1:3" ht="23.25" customHeight="1" x14ac:dyDescent="0.25">
      <c r="A27" s="13" t="s">
        <v>50</v>
      </c>
      <c r="B27" s="87">
        <f>'Prilog 3_Troškovnik'!F10</f>
        <v>0</v>
      </c>
      <c r="C27" s="88"/>
    </row>
    <row r="28" spans="1:3" ht="37.5" x14ac:dyDescent="0.25">
      <c r="A28" s="13" t="s">
        <v>52</v>
      </c>
      <c r="B28" s="87">
        <f>'Prilog 3_Troškovnik'!F11</f>
        <v>0</v>
      </c>
      <c r="C28" s="88"/>
    </row>
    <row r="29" spans="1:3" ht="26.25" customHeight="1" x14ac:dyDescent="0.25">
      <c r="A29" s="13" t="s">
        <v>51</v>
      </c>
      <c r="B29" s="87">
        <f>'Prilog 3_Troškovnik'!F12</f>
        <v>0</v>
      </c>
      <c r="C29" s="88"/>
    </row>
    <row r="30" spans="1:3" ht="21.75" customHeight="1" x14ac:dyDescent="0.25">
      <c r="A30" s="13" t="s">
        <v>35</v>
      </c>
      <c r="B30" s="92">
        <f>'Prilog 3_Troškovnik'!F13</f>
        <v>0</v>
      </c>
      <c r="C30" s="93"/>
    </row>
    <row r="31" spans="1:3" s="34" customFormat="1" x14ac:dyDescent="0.25">
      <c r="A31" s="15"/>
      <c r="B31" s="18"/>
      <c r="C31" s="16"/>
    </row>
    <row r="32" spans="1:3" ht="54" customHeight="1" x14ac:dyDescent="0.25">
      <c r="A32" s="84" t="s">
        <v>37</v>
      </c>
      <c r="B32" s="84"/>
      <c r="C32" s="84"/>
    </row>
    <row r="33" spans="1:3" ht="45" customHeight="1" x14ac:dyDescent="0.25">
      <c r="A33" s="84" t="s">
        <v>32</v>
      </c>
      <c r="B33" s="84"/>
      <c r="C33" s="84"/>
    </row>
    <row r="34" spans="1:3" x14ac:dyDescent="0.25">
      <c r="A34" s="35"/>
      <c r="B34" s="36" t="s">
        <v>24</v>
      </c>
      <c r="C34" s="17"/>
    </row>
    <row r="35" spans="1:3" x14ac:dyDescent="0.25">
      <c r="B35" s="32"/>
    </row>
    <row r="37" spans="1:3" x14ac:dyDescent="0.25">
      <c r="A37" s="10" t="s">
        <v>33</v>
      </c>
      <c r="B37" s="36" t="s">
        <v>23</v>
      </c>
      <c r="C37" s="37"/>
    </row>
    <row r="38" spans="1:3" x14ac:dyDescent="0.25">
      <c r="A38" s="32"/>
    </row>
  </sheetData>
  <mergeCells count="22">
    <mergeCell ref="A33:C33"/>
    <mergeCell ref="B18:C18"/>
    <mergeCell ref="B19:C19"/>
    <mergeCell ref="B20:C20"/>
    <mergeCell ref="B21:C21"/>
    <mergeCell ref="B27:C27"/>
    <mergeCell ref="B28:C28"/>
    <mergeCell ref="B30:C30"/>
    <mergeCell ref="B17:C17"/>
    <mergeCell ref="A4:C4"/>
    <mergeCell ref="A32:C32"/>
    <mergeCell ref="B7:C7"/>
    <mergeCell ref="B8:C8"/>
    <mergeCell ref="B9:C9"/>
    <mergeCell ref="B12:C12"/>
    <mergeCell ref="B13:C13"/>
    <mergeCell ref="B14:C14"/>
    <mergeCell ref="B15:C15"/>
    <mergeCell ref="B16:C16"/>
    <mergeCell ref="B29:C29"/>
    <mergeCell ref="B24:C24"/>
    <mergeCell ref="B25:C25"/>
  </mergeCells>
  <pageMargins left="0.70866141732283472" right="0.70866141732283472" top="0.15748031496062992" bottom="0.74803149606299213" header="0.31496062992125984" footer="0.31496062992125984"/>
  <pageSetup paperSize="9" fitToHeight="0" orientation="portrait" r:id="rId1"/>
  <headerFooter>
    <oddFooter>&amp;L&amp;9Sadržaj obrasca isključiva je odgovornost RASCO d.o.o.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359EF79561B74C94EE92316005F9E0" ma:contentTypeVersion="4" ma:contentTypeDescription="Stvaranje novog dokumenta." ma:contentTypeScope="" ma:versionID="6f70386d72e21c5e75362b6c70d8da25">
  <xsd:schema xmlns:xsd="http://www.w3.org/2001/XMLSchema" xmlns:xs="http://www.w3.org/2001/XMLSchema" xmlns:p="http://schemas.microsoft.com/office/2006/metadata/properties" xmlns:ns2="c209e896-1c8c-4f7b-a6e8-5aed1dcc79b4" xmlns:ns3="ee3f5b85-ae63-4d13-b680-e99bfcfcf2cd" targetNamespace="http://schemas.microsoft.com/office/2006/metadata/properties" ma:root="true" ma:fieldsID="a5e18373525bc1c2fd123276997a83dd" ns2:_="" ns3:_="">
    <xsd:import namespace="c209e896-1c8c-4f7b-a6e8-5aed1dcc79b4"/>
    <xsd:import namespace="ee3f5b85-ae63-4d13-b680-e99bfcfcf2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9e896-1c8c-4f7b-a6e8-5aed1dcc79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f5b85-ae63-4d13-b680-e99bfcfcf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5393BB-B997-4AB1-BC7C-E9D42A2CF5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9e896-1c8c-4f7b-a6e8-5aed1dcc79b4"/>
    <ds:schemaRef ds:uri="ee3f5b85-ae63-4d13-b680-e99bfcfcf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7653B9-8E3A-444D-B089-0681B5893A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FEB437-462A-4802-B5F8-0CD8FA7F4848}">
  <ds:schemaRefs>
    <ds:schemaRef ds:uri="http://purl.org/dc/terms/"/>
    <ds:schemaRef ds:uri="c209e896-1c8c-4f7b-a6e8-5aed1dcc79b4"/>
    <ds:schemaRef ds:uri="http://schemas.microsoft.com/office/infopath/2007/PartnerControls"/>
    <ds:schemaRef ds:uri="http://purl.org/dc/dcmitype/"/>
    <ds:schemaRef ds:uri="http://schemas.microsoft.com/office/2006/documentManagement/types"/>
    <ds:schemaRef ds:uri="ee3f5b85-ae63-4d13-b680-e99bfcfcf2cd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Prilog 2_Tehnička specifikacija</vt:lpstr>
      <vt:lpstr>Prilog 3_Troškovnik</vt:lpstr>
      <vt:lpstr>Prilog 1_Ponudbeni list</vt:lpstr>
      <vt:lpstr>'Prilog 2_Tehnička specifikacija'!Ispis_naslova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Windows korisnik</cp:lastModifiedBy>
  <cp:revision/>
  <cp:lastPrinted>2018-02-12T10:55:56Z</cp:lastPrinted>
  <dcterms:created xsi:type="dcterms:W3CDTF">2018-01-03T13:11:03Z</dcterms:created>
  <dcterms:modified xsi:type="dcterms:W3CDTF">2018-02-12T11:02:30Z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0x010100B6359EF79561B74C94EE92316005F9E0</vt:lpwstr>
  </property>
</Properties>
</file>