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codeName="ThisWorkbook"/>
  <xr:revisionPtr revIDLastSave="255" documentId="6_{145515AB-42FE-4D17-ADE7-60D76B7B4A23}" xr6:coauthVersionLast="40" xr6:coauthVersionMax="40" xr10:uidLastSave="{C1EA0278-695A-45D9-B694-0CDF294434B8}"/>
  <bookViews>
    <workbookView xWindow="-120" yWindow="-120" windowWidth="29040" windowHeight="15840" activeTab="1" xr2:uid="{00000000-000D-0000-FFFF-FFFF00000000}"/>
  </bookViews>
  <sheets>
    <sheet name="Prilog 1_Ponudbeni list" sheetId="6" r:id="rId1"/>
    <sheet name="Prilog 2_Troškovnik-teh.spec" sheetId="3" r:id="rId2"/>
    <sheet name="Napomene" sheetId="7" r:id="rId3"/>
  </sheets>
  <externalReferences>
    <externalReference r:id="rId4"/>
  </externalReferences>
  <definedNames>
    <definedName name="_xlnm._FilterDatabase" localSheetId="1" hidden="1">'Prilog 2_Troškovnik-teh.spec'!$A$8:$K$8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6" l="1"/>
  <c r="B29" i="6"/>
  <c r="K10" i="3"/>
  <c r="K16" i="3" s="1"/>
  <c r="K18" i="3" l="1"/>
  <c r="B30" i="6" s="1"/>
  <c r="B28" i="6"/>
  <c r="A1" i="7"/>
  <c r="A6" i="6" l="1"/>
  <c r="A5" i="6"/>
  <c r="A4" i="6"/>
</calcChain>
</file>

<file path=xl/sharedStrings.xml><?xml version="1.0" encoding="utf-8"?>
<sst xmlns="http://schemas.openxmlformats.org/spreadsheetml/2006/main" count="74" uniqueCount="72">
  <si>
    <t xml:space="preserve">R.BR. </t>
  </si>
  <si>
    <t>TRAŽENE TEHNIČKE SPECIFIKACIJE / FUNKCIONALNOSTI</t>
  </si>
  <si>
    <t>NAZIV/OPIS PODSTAVKE</t>
  </si>
  <si>
    <t>PONUĐENO</t>
  </si>
  <si>
    <t>OPIS</t>
  </si>
  <si>
    <t>Kako bi se ponuda smatrala valjanom, ponuđeni predmet nabave mora zadovoljiti sve što je traženo u obrascu Tehničkih specifikacija.</t>
  </si>
  <si>
    <r>
      <t xml:space="preserve">Ponuditelj popunjava samo ćelije </t>
    </r>
    <r>
      <rPr>
        <b/>
        <sz val="11"/>
        <color theme="1"/>
        <rFont val="Calibri"/>
        <family val="2"/>
        <charset val="238"/>
        <scheme val="minor"/>
      </rPr>
      <t xml:space="preserve">obilježene sivom bojom. </t>
    </r>
  </si>
  <si>
    <t>Napomene</t>
  </si>
  <si>
    <t>1.</t>
  </si>
  <si>
    <t>KOLIČINA</t>
  </si>
  <si>
    <t>JEDINICA MJERE</t>
  </si>
  <si>
    <t>kom</t>
  </si>
  <si>
    <t>Naziv predmeta nabave: Elementi vozila, 4. dio</t>
  </si>
  <si>
    <t>Prilog 2: Troškovnik - Tehničke specifikacije</t>
  </si>
  <si>
    <t>Ime i prezime:</t>
  </si>
  <si>
    <t>Potpis:</t>
  </si>
  <si>
    <t xml:space="preserve">Ponuditelj je pravno i poslovno sposoban te će o istom prema potrebi dostaviti dokaz, na zahtjev Naručitelja. </t>
  </si>
  <si>
    <t>Nakon što je proučio i razumio Dokumentaciju za nadmetanje i sve uvjete nadmetanja, Ponuditelj daje ponudu u skladu s istom, za nabavu čije su tehničke specifikacije navedene u Dokumentaciji za nadmetanje te Prilogu 2.</t>
  </si>
  <si>
    <t>VALUTA</t>
  </si>
  <si>
    <t>CIJENA PONUDE s PDV-om</t>
  </si>
  <si>
    <r>
      <t xml:space="preserve">IZNOS PDV-a
</t>
    </r>
    <r>
      <rPr>
        <i/>
        <sz val="8"/>
        <color theme="1"/>
        <rFont val="Calibri"/>
        <family val="2"/>
        <charset val="238"/>
        <scheme val="minor"/>
      </rPr>
      <t>(ostaviti prazno ukoliko je Ponuditelj izvan RH ili nije u sustavu PDV-a)</t>
    </r>
  </si>
  <si>
    <t>CIJENA PONUDE bez PDV-a</t>
  </si>
  <si>
    <t>60 dana od krajnjeg roka za dostavu ponuda</t>
  </si>
  <si>
    <t>ROK VALJANOSTI PONUDE</t>
  </si>
  <si>
    <t>Podaci o ponudi:</t>
  </si>
  <si>
    <t>E-mail</t>
  </si>
  <si>
    <t>Fax</t>
  </si>
  <si>
    <t>Telefon</t>
  </si>
  <si>
    <t>KONTAKT OSOBA</t>
  </si>
  <si>
    <t>ADRESA ZA DOSTAVU POŠTE</t>
  </si>
  <si>
    <t>IBAN</t>
  </si>
  <si>
    <t xml:space="preserve">ADRESA SJEDIŠTA </t>
  </si>
  <si>
    <t>NAZIV (TVRTKA) PONUDITELJA</t>
  </si>
  <si>
    <t>Podaci o Ponuditelju:</t>
  </si>
  <si>
    <t xml:space="preserve">Telefon: +385 (48) 883 112 
Telefaks: +385 (48) 280 146 
URL:  https://rasco.hr/ </t>
  </si>
  <si>
    <t>KONTAKT</t>
  </si>
  <si>
    <t>12710048305 / HR12710048305</t>
  </si>
  <si>
    <t>OIB / VAT NARUČITELJA</t>
  </si>
  <si>
    <t>Kolodvorska 120/b, 48361 Kalinovac, Republika Hrvatska</t>
  </si>
  <si>
    <t>ADRESA SJEDIŠTA NARUČITELJA</t>
  </si>
  <si>
    <t>RASCO d.o.o.</t>
  </si>
  <si>
    <t>NAZIV (TVRTKA) NARUČITELJA</t>
  </si>
  <si>
    <t>Podaci o Naručitelju:</t>
  </si>
  <si>
    <t>Prilog 1: Ponudbeni list</t>
  </si>
  <si>
    <t>Evidencijski broj nabave: 29-24.01.19</t>
  </si>
  <si>
    <t>UKUPNO</t>
  </si>
  <si>
    <t>UKUPNO bez PDV-a</t>
  </si>
  <si>
    <t xml:space="preserve">UKUPNO s PDV-om </t>
  </si>
  <si>
    <t xml:space="preserve">VALUTA </t>
  </si>
  <si>
    <t>JEDINIČNA CIJENA BEZ PDV-A</t>
  </si>
  <si>
    <r>
      <t>PDV</t>
    </r>
    <r>
      <rPr>
        <sz val="14"/>
        <color theme="1"/>
        <rFont val="Calibri"/>
        <family val="2"/>
        <scheme val="minor"/>
      </rPr>
      <t>*</t>
    </r>
  </si>
  <si>
    <t>Datum:</t>
  </si>
  <si>
    <t>POREZNI BROJ (OIB, VAT ili sl.)</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</si>
  <si>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</si>
  <si>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GRUPA 2: akumulatori</t>
  </si>
  <si>
    <t>MODEL</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</si>
  <si>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</si>
  <si>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</si>
  <si>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Napon:</t>
  </si>
  <si>
    <t>12V DC</t>
  </si>
  <si>
    <t>Nazivni kapacitet:</t>
  </si>
  <si>
    <t>Visina sa priključcima:</t>
  </si>
  <si>
    <t>Širina:</t>
  </si>
  <si>
    <t>max. 195 mm</t>
  </si>
  <si>
    <t>max. 180 mm</t>
  </si>
  <si>
    <t>max. 395 mm</t>
  </si>
  <si>
    <t>Duljina:</t>
  </si>
  <si>
    <r>
      <t>Struja pri hladnom startu (eng. c</t>
    </r>
    <r>
      <rPr>
        <i/>
        <sz val="11"/>
        <color rgb="FF000000"/>
        <rFont val="Calibri"/>
        <family val="2"/>
        <charset val="238"/>
        <scheme val="minor"/>
      </rPr>
      <t>old start current</t>
    </r>
    <r>
      <rPr>
        <sz val="11"/>
        <color rgb="FF000000"/>
        <rFont val="Calibri"/>
        <family val="2"/>
        <charset val="238"/>
        <scheme val="minor"/>
      </rPr>
      <t>):</t>
    </r>
  </si>
  <si>
    <t>min. 900 A</t>
  </si>
  <si>
    <t>min. 110 Ah</t>
  </si>
  <si>
    <t>Ostali elementi vozila: 1 komplet</t>
  </si>
  <si>
    <t>Akumulator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</si>
</sst>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b/>
      <sz val="14"/>
      <color rgb="FF000000"/>
      <name val="Calibri"/>
      <family val="2"/>
      <charset val="238"/>
      <scheme val="minor"/>
    </font>
    <font>
      <sz val="14"/>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11"/>
      <color rgb="FF000000"/>
      <name val="Calibri"/>
      <family val="2"/>
      <scheme val="minor"/>
    </font>
    <font>
      <sz val="11"/>
      <name val="Calibri"/>
      <family val="2"/>
      <scheme val="minor"/>
    </font>
    <font>
      <i/>
      <sz val="11"/>
      <color rgb="FF00000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3" fillId="0" borderId="0"/>
  </cellStyleXfs>
  <cellXfs count="9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7" fillId="0" borderId="0" xfId="0" applyFont="1"/>
    <xf numFmtId="0" fontId="0" fillId="0" borderId="0" xfId="0" applyAlignment="1">
      <alignment horizontal="left"/>
    </xf>
    <xf numFmtId="0" fontId="0" fillId="0" borderId="0" xfId="0" applyAlignment="1">
      <alignment horizontal="right" vertical="center" wrapText="1"/>
    </xf>
    <xf numFmtId="0" fontId="0" fillId="0" borderId="0" xfId="0" applyAlignment="1">
      <alignment horizontal="left" vertical="center" wrapText="1"/>
    </xf>
    <xf numFmtId="0" fontId="3" fillId="0" borderId="0" xfId="2" applyAlignment="1">
      <alignment vertical="center"/>
    </xf>
    <xf numFmtId="0" fontId="3" fillId="0" borderId="0" xfId="2" applyAlignment="1">
      <alignment vertical="center" wrapText="1"/>
    </xf>
    <xf numFmtId="0" fontId="3" fillId="2" borderId="7" xfId="2" applyFill="1" applyBorder="1" applyAlignment="1" applyProtection="1">
      <alignment vertical="center" wrapText="1"/>
      <protection locked="0"/>
    </xf>
    <xf numFmtId="0" fontId="3" fillId="0" borderId="0" xfId="2" applyAlignment="1">
      <alignment horizontal="right" vertical="center"/>
    </xf>
    <xf numFmtId="0" fontId="3" fillId="0" borderId="0" xfId="2" applyAlignment="1">
      <alignment horizontal="left" vertical="center"/>
    </xf>
    <xf numFmtId="0" fontId="3" fillId="0" borderId="7" xfId="2" applyBorder="1" applyAlignment="1">
      <alignment vertical="center" wrapText="1"/>
    </xf>
    <xf numFmtId="14" fontId="3" fillId="0" borderId="0" xfId="2" applyNumberFormat="1" applyAlignment="1">
      <alignment vertical="center" wrapText="1"/>
    </xf>
    <xf numFmtId="0" fontId="9" fillId="0" borderId="0" xfId="2" applyFont="1" applyAlignment="1">
      <alignment horizontal="left" wrapText="1"/>
    </xf>
    <xf numFmtId="0" fontId="3" fillId="0" borderId="0" xfId="2" applyAlignment="1">
      <alignment horizontal="left" vertical="center" wrapText="1"/>
    </xf>
    <xf numFmtId="0" fontId="4" fillId="0" borderId="0" xfId="2" applyFont="1" applyAlignment="1">
      <alignment horizontal="left" vertical="center" wrapText="1"/>
    </xf>
    <xf numFmtId="0" fontId="4" fillId="0" borderId="0" xfId="2" applyFont="1" applyAlignment="1">
      <alignment vertical="center" wrapText="1"/>
    </xf>
    <xf numFmtId="0" fontId="4" fillId="4" borderId="1" xfId="2" applyFont="1" applyFill="1" applyBorder="1" applyAlignment="1">
      <alignment vertical="center" wrapText="1"/>
    </xf>
    <xf numFmtId="0" fontId="4" fillId="4" borderId="1" xfId="2" applyFont="1" applyFill="1" applyBorder="1" applyAlignment="1">
      <alignment horizontal="right" vertical="center" wrapText="1"/>
    </xf>
    <xf numFmtId="0" fontId="4" fillId="0" borderId="0" xfId="2" applyFont="1" applyAlignment="1">
      <alignment vertical="center"/>
    </xf>
    <xf numFmtId="0" fontId="4" fillId="0" borderId="0" xfId="2" applyFont="1" applyAlignment="1">
      <alignment horizontal="center" vertical="center" wrapText="1"/>
    </xf>
    <xf numFmtId="0" fontId="7" fillId="0" borderId="0" xfId="2" applyFont="1" applyAlignment="1">
      <alignment horizontal="left" vertical="center" wrapText="1"/>
    </xf>
    <xf numFmtId="0" fontId="3" fillId="0" borderId="0" xfId="2" applyAlignment="1">
      <alignment horizontal="center" vertical="center" wrapText="1"/>
    </xf>
    <xf numFmtId="43" fontId="0" fillId="0" borderId="0" xfId="1"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3" fillId="0" borderId="0" xfId="0" applyFont="1" applyAlignment="1">
      <alignment vertical="center"/>
    </xf>
    <xf numFmtId="43" fontId="14" fillId="2" borderId="1" xfId="0" applyNumberFormat="1" applyFont="1" applyFill="1" applyBorder="1" applyAlignment="1" applyProtection="1">
      <alignment vertical="center"/>
      <protection locked="0"/>
    </xf>
    <xf numFmtId="0" fontId="14" fillId="2" borderId="1" xfId="0" applyFont="1" applyFill="1" applyBorder="1" applyAlignment="1" applyProtection="1">
      <alignment horizontal="center" vertical="center"/>
      <protection locked="0"/>
    </xf>
    <xf numFmtId="0" fontId="15"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left" wrapText="1"/>
    </xf>
    <xf numFmtId="0" fontId="2" fillId="0" borderId="0" xfId="0" applyFont="1" applyAlignment="1">
      <alignment horizontal="center" vertical="center"/>
    </xf>
    <xf numFmtId="0" fontId="17" fillId="0" borderId="1" xfId="0" applyFont="1" applyFill="1" applyBorder="1" applyAlignment="1">
      <alignment horizontal="left" vertical="center" wrapText="1"/>
    </xf>
    <xf numFmtId="0" fontId="13" fillId="0" borderId="0" xfId="0" applyFont="1" applyAlignment="1">
      <alignment horizontal="left" vertical="center"/>
    </xf>
    <xf numFmtId="0" fontId="17"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49"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3" fontId="14" fillId="0" borderId="0" xfId="1" applyFont="1" applyAlignment="1" applyProtection="1">
      <alignment horizontal="right" vertical="center"/>
      <protection locked="0"/>
    </xf>
    <xf numFmtId="43" fontId="14" fillId="0" borderId="1" xfId="0" applyNumberFormat="1" applyFont="1" applyBorder="1" applyAlignment="1" applyProtection="1">
      <alignment vertical="center"/>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43" fontId="0" fillId="0" borderId="0" xfId="1" applyFont="1" applyAlignment="1" applyProtection="1">
      <alignment horizontal="center" vertical="center" wrapText="1"/>
      <protection locked="0"/>
    </xf>
    <xf numFmtId="43" fontId="4" fillId="0" borderId="3" xfId="2" applyNumberFormat="1" applyFont="1" applyBorder="1" applyAlignment="1">
      <alignment horizontal="center" vertical="center" wrapText="1"/>
    </xf>
    <xf numFmtId="43" fontId="4" fillId="0" borderId="4" xfId="2" applyNumberFormat="1" applyFont="1" applyBorder="1" applyAlignment="1">
      <alignment horizontal="center" vertical="center" wrapText="1"/>
    </xf>
    <xf numFmtId="0" fontId="4" fillId="0" borderId="3" xfId="2" applyFont="1" applyBorder="1" applyAlignment="1">
      <alignment horizontal="right" vertical="center" wrapText="1"/>
    </xf>
    <xf numFmtId="0" fontId="4" fillId="0" borderId="4" xfId="2" applyFont="1" applyBorder="1" applyAlignment="1">
      <alignment horizontal="right" vertical="center" wrapText="1"/>
    </xf>
    <xf numFmtId="0" fontId="9" fillId="0" borderId="0" xfId="2" applyFont="1" applyAlignment="1">
      <alignment horizontal="left" wrapText="1"/>
    </xf>
    <xf numFmtId="0" fontId="3" fillId="0" borderId="3" xfId="2" applyBorder="1" applyAlignment="1">
      <alignment horizontal="left" vertical="center" wrapText="1"/>
    </xf>
    <xf numFmtId="0" fontId="3" fillId="0" borderId="4" xfId="2" applyBorder="1" applyAlignment="1">
      <alignment horizontal="left" vertical="center" wrapText="1"/>
    </xf>
    <xf numFmtId="49" fontId="3" fillId="2" borderId="3" xfId="2" applyNumberForma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49" fontId="1" fillId="2" borderId="3" xfId="2" applyNumberFormat="1" applyFont="1" applyFill="1" applyBorder="1" applyAlignment="1" applyProtection="1">
      <alignment horizontal="left" vertical="center" wrapText="1"/>
      <protection locked="0"/>
    </xf>
    <xf numFmtId="14" fontId="3" fillId="0" borderId="3" xfId="2" applyNumberFormat="1" applyBorder="1" applyAlignment="1">
      <alignment horizontal="left" vertical="center" wrapText="1"/>
    </xf>
    <xf numFmtId="0" fontId="7" fillId="0" borderId="0" xfId="2" applyFont="1" applyAlignment="1">
      <alignment horizontal="left" wrapText="1"/>
    </xf>
    <xf numFmtId="0" fontId="3" fillId="0" borderId="1" xfId="2" applyBorder="1" applyAlignment="1">
      <alignment horizontal="left" vertical="center" wrapText="1"/>
    </xf>
    <xf numFmtId="0" fontId="11" fillId="0" borderId="0" xfId="0" applyFont="1" applyAlignment="1">
      <alignment horizontal="lef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2" xfId="0" applyFont="1" applyFill="1" applyBorder="1" applyAlignment="1">
      <alignment horizontal="center" vertical="center" wrapText="1"/>
    </xf>
    <xf numFmtId="16" fontId="0" fillId="0" borderId="12" xfId="0" applyNumberFormat="1" applyFont="1" applyBorder="1" applyAlignment="1">
      <alignment horizontal="left" vertical="center" wrapText="1"/>
    </xf>
    <xf numFmtId="16" fontId="0" fillId="0" borderId="13" xfId="0" applyNumberFormat="1" applyFont="1" applyBorder="1" applyAlignment="1">
      <alignment horizontal="left" vertical="center" wrapText="1"/>
    </xf>
    <xf numFmtId="16" fontId="0" fillId="0" borderId="14" xfId="0" applyNumberFormat="1" applyFont="1" applyBorder="1" applyAlignment="1">
      <alignment horizontal="left" vertical="center" wrapText="1"/>
    </xf>
    <xf numFmtId="16" fontId="0" fillId="0" borderId="8" xfId="0" applyNumberFormat="1" applyBorder="1" applyAlignment="1">
      <alignment horizontal="right" vertical="center" wrapText="1"/>
    </xf>
    <xf numFmtId="16" fontId="0" fillId="0" borderId="9" xfId="0" applyNumberFormat="1" applyBorder="1" applyAlignment="1">
      <alignment horizontal="right" vertical="center" wrapText="1"/>
    </xf>
    <xf numFmtId="16" fontId="0" fillId="0" borderId="10" xfId="0" applyNumberFormat="1" applyBorder="1" applyAlignment="1">
      <alignment horizontal="right" vertical="center" wrapText="1"/>
    </xf>
    <xf numFmtId="0" fontId="17" fillId="2"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43" fontId="0" fillId="0" borderId="5" xfId="0" applyNumberFormat="1" applyFont="1" applyFill="1" applyBorder="1" applyAlignment="1" applyProtection="1">
      <alignment horizontal="center" vertical="center" wrapText="1"/>
      <protection locked="0"/>
    </xf>
    <xf numFmtId="43" fontId="0" fillId="0" borderId="11" xfId="0" applyNumberFormat="1" applyFont="1" applyFill="1" applyBorder="1" applyAlignment="1" applyProtection="1">
      <alignment horizontal="center" vertical="center" wrapText="1"/>
      <protection locked="0"/>
    </xf>
    <xf numFmtId="43" fontId="0" fillId="0" borderId="2" xfId="0" applyNumberFormat="1" applyFont="1" applyFill="1" applyBorder="1" applyAlignment="1" applyProtection="1">
      <alignment horizontal="center" vertical="center" wrapText="1"/>
      <protection locked="0"/>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43" fontId="4" fillId="4" borderId="1" xfId="1"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Comma" xfId="1" builtinId="3"/>
    <cellStyle name="Normal" xfId="0" builtinId="0"/>
    <cellStyle name="Normal 2" xfId="2" xr:uid="{6AE358A2-E11E-4265-9766-FFDEC9A5AE17}"/>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sheetPr codeName="Sheet1"/>
  <dimension ref="A2:C41"/>
  <sheetViews>
    <sheetView showGridLines="0" view="pageLayout" topLeftCell="A16" zoomScaleNormal="100" workbookViewId="0">
      <selection activeCell="B21" sqref="B21:C21"/>
    </sheetView>
  </sheetViews>
  <sheetFormatPr defaultColWidth="9.140625" defaultRowHeight="15" x14ac:dyDescent="0.25"/>
  <cols>
    <col min="1" max="1" width="35" style="10" customWidth="1"/>
    <col min="2" max="2" width="24.28515625" style="10" customWidth="1"/>
    <col min="3" max="3" width="25.5703125" style="10" customWidth="1"/>
    <col min="4" max="16384" width="9.140625" style="9"/>
  </cols>
  <sheetData>
    <row r="2" spans="1:3" ht="18.75" x14ac:dyDescent="0.25">
      <c r="A2" s="24" t="s">
        <v>43</v>
      </c>
      <c r="B2" s="18"/>
    </row>
    <row r="3" spans="1:3" x14ac:dyDescent="0.25">
      <c r="A3" s="25"/>
      <c r="B3" s="25"/>
      <c r="C3" s="18"/>
    </row>
    <row r="4" spans="1:3" s="22" customFormat="1" ht="18.75" x14ac:dyDescent="0.3">
      <c r="A4" s="59" t="str">
        <f>'Prilog 2_Troškovnik-teh.spec'!A3</f>
        <v>Naziv predmeta nabave: Elementi vozila, 4. dio</v>
      </c>
      <c r="B4" s="59"/>
      <c r="C4" s="59"/>
    </row>
    <row r="5" spans="1:3" s="22" customFormat="1" ht="18.75" x14ac:dyDescent="0.3">
      <c r="A5" s="59" t="str">
        <f>'Prilog 2_Troškovnik-teh.spec'!A4</f>
        <v>GRUPA 2: akumulatori</v>
      </c>
      <c r="B5" s="59"/>
      <c r="C5" s="59"/>
    </row>
    <row r="6" spans="1:3" s="22" customFormat="1" ht="18.75" x14ac:dyDescent="0.25">
      <c r="A6" s="17" t="str">
        <f>'Prilog 2_Troškovnik-teh.spec'!A5</f>
        <v>Evidencijski broj nabave: 29-24.01.19</v>
      </c>
      <c r="B6" s="24"/>
      <c r="C6" s="24"/>
    </row>
    <row r="7" spans="1:3" s="22" customFormat="1" x14ac:dyDescent="0.25">
      <c r="A7" s="19"/>
      <c r="B7" s="19"/>
      <c r="C7" s="19"/>
    </row>
    <row r="8" spans="1:3" s="22" customFormat="1" x14ac:dyDescent="0.25">
      <c r="A8" s="13" t="s">
        <v>42</v>
      </c>
      <c r="B8" s="13"/>
      <c r="C8" s="19"/>
    </row>
    <row r="9" spans="1:3" s="22" customFormat="1" x14ac:dyDescent="0.25">
      <c r="A9" s="20" t="s">
        <v>41</v>
      </c>
      <c r="B9" s="53" t="s">
        <v>40</v>
      </c>
      <c r="C9" s="54"/>
    </row>
    <row r="10" spans="1:3" s="22" customFormat="1" x14ac:dyDescent="0.25">
      <c r="A10" s="20" t="s">
        <v>39</v>
      </c>
      <c r="B10" s="53" t="s">
        <v>38</v>
      </c>
      <c r="C10" s="54"/>
    </row>
    <row r="11" spans="1:3" s="22" customFormat="1" x14ac:dyDescent="0.25">
      <c r="A11" s="20" t="s">
        <v>37</v>
      </c>
      <c r="B11" s="60" t="s">
        <v>36</v>
      </c>
      <c r="C11" s="60"/>
    </row>
    <row r="12" spans="1:3" s="22" customFormat="1" ht="46.5" customHeight="1" x14ac:dyDescent="0.25">
      <c r="A12" s="20" t="s">
        <v>35</v>
      </c>
      <c r="B12" s="53" t="s">
        <v>34</v>
      </c>
      <c r="C12" s="54"/>
    </row>
    <row r="13" spans="1:3" s="22" customFormat="1" ht="6.75" customHeight="1" x14ac:dyDescent="0.25">
      <c r="A13" s="19"/>
      <c r="B13" s="19"/>
      <c r="C13" s="19"/>
    </row>
    <row r="14" spans="1:3" s="22" customFormat="1" x14ac:dyDescent="0.25">
      <c r="A14" s="13" t="s">
        <v>33</v>
      </c>
      <c r="B14" s="13"/>
      <c r="C14" s="19"/>
    </row>
    <row r="15" spans="1:3" s="23" customFormat="1" ht="28.35" customHeight="1" x14ac:dyDescent="0.25">
      <c r="A15" s="20" t="s">
        <v>32</v>
      </c>
      <c r="B15" s="55"/>
      <c r="C15" s="56"/>
    </row>
    <row r="16" spans="1:3" s="23" customFormat="1" ht="28.35" customHeight="1" x14ac:dyDescent="0.25">
      <c r="A16" s="20" t="s">
        <v>31</v>
      </c>
      <c r="B16" s="55"/>
      <c r="C16" s="56"/>
    </row>
    <row r="17" spans="1:3" ht="28.35" customHeight="1" x14ac:dyDescent="0.25">
      <c r="A17" s="20" t="s">
        <v>52</v>
      </c>
      <c r="B17" s="57"/>
      <c r="C17" s="56"/>
    </row>
    <row r="18" spans="1:3" ht="28.35" customHeight="1" x14ac:dyDescent="0.25">
      <c r="A18" s="20" t="s">
        <v>30</v>
      </c>
      <c r="B18" s="55"/>
      <c r="C18" s="56"/>
    </row>
    <row r="19" spans="1:3" ht="28.35" customHeight="1" x14ac:dyDescent="0.25">
      <c r="A19" s="20" t="s">
        <v>29</v>
      </c>
      <c r="B19" s="55"/>
      <c r="C19" s="56"/>
    </row>
    <row r="20" spans="1:3" ht="28.35" customHeight="1" x14ac:dyDescent="0.25">
      <c r="A20" s="20" t="s">
        <v>28</v>
      </c>
      <c r="B20" s="55"/>
      <c r="C20" s="56"/>
    </row>
    <row r="21" spans="1:3" s="22" customFormat="1" ht="28.35" customHeight="1" x14ac:dyDescent="0.25">
      <c r="A21" s="21" t="s">
        <v>27</v>
      </c>
      <c r="B21" s="57"/>
      <c r="C21" s="56"/>
    </row>
    <row r="22" spans="1:3" ht="28.35" customHeight="1" x14ac:dyDescent="0.25">
      <c r="A22" s="21" t="s">
        <v>26</v>
      </c>
      <c r="B22" s="55"/>
      <c r="C22" s="56"/>
    </row>
    <row r="23" spans="1:3" ht="28.35" customHeight="1" x14ac:dyDescent="0.25">
      <c r="A23" s="21" t="s">
        <v>25</v>
      </c>
      <c r="B23" s="55"/>
      <c r="C23" s="56"/>
    </row>
    <row r="24" spans="1:3" ht="6.75" customHeight="1" x14ac:dyDescent="0.25">
      <c r="B24" s="17"/>
      <c r="C24" s="17"/>
    </row>
    <row r="25" spans="1:3" x14ac:dyDescent="0.25">
      <c r="A25" s="13" t="s">
        <v>24</v>
      </c>
      <c r="B25" s="13"/>
    </row>
    <row r="26" spans="1:3" x14ac:dyDescent="0.25">
      <c r="A26" s="20" t="s">
        <v>23</v>
      </c>
      <c r="B26" s="58" t="s">
        <v>22</v>
      </c>
      <c r="C26" s="54"/>
    </row>
    <row r="27" spans="1:3" ht="11.25" customHeight="1" x14ac:dyDescent="0.25">
      <c r="A27" s="13"/>
      <c r="B27" s="13"/>
      <c r="C27" s="17"/>
    </row>
    <row r="28" spans="1:3" ht="28.35" customHeight="1" x14ac:dyDescent="0.25">
      <c r="A28" s="20" t="s">
        <v>21</v>
      </c>
      <c r="B28" s="48">
        <f>+'Prilog 2_Troškovnik-teh.spec'!K16</f>
        <v>0</v>
      </c>
      <c r="C28" s="49"/>
    </row>
    <row r="29" spans="1:3" ht="37.5" x14ac:dyDescent="0.25">
      <c r="A29" s="20" t="s">
        <v>20</v>
      </c>
      <c r="B29" s="48">
        <f>+'Prilog 2_Troškovnik-teh.spec'!K17</f>
        <v>0</v>
      </c>
      <c r="C29" s="49"/>
    </row>
    <row r="30" spans="1:3" ht="26.25" customHeight="1" x14ac:dyDescent="0.25">
      <c r="A30" s="20" t="s">
        <v>19</v>
      </c>
      <c r="B30" s="48">
        <f>+'Prilog 2_Troškovnik-teh.spec'!K18</f>
        <v>0</v>
      </c>
      <c r="C30" s="49"/>
    </row>
    <row r="31" spans="1:3" ht="28.35" customHeight="1" x14ac:dyDescent="0.25">
      <c r="A31" s="20" t="s">
        <v>18</v>
      </c>
      <c r="B31" s="50">
        <f>+'Prilog 2_Troškovnik-teh.spec'!K19</f>
        <v>0</v>
      </c>
      <c r="C31" s="51"/>
    </row>
    <row r="32" spans="1:3" x14ac:dyDescent="0.25">
      <c r="A32" s="19"/>
      <c r="B32" s="18"/>
      <c r="C32" s="17"/>
    </row>
    <row r="33" spans="1:3" x14ac:dyDescent="0.25">
      <c r="A33" s="19"/>
      <c r="B33" s="18"/>
      <c r="C33" s="17"/>
    </row>
    <row r="34" spans="1:3" ht="66.75" customHeight="1" x14ac:dyDescent="0.25">
      <c r="A34" s="52" t="s">
        <v>17</v>
      </c>
      <c r="B34" s="52"/>
      <c r="C34" s="52"/>
    </row>
    <row r="35" spans="1:3" ht="45" customHeight="1" x14ac:dyDescent="0.25">
      <c r="A35" s="52" t="s">
        <v>16</v>
      </c>
      <c r="B35" s="52"/>
      <c r="C35" s="52"/>
    </row>
    <row r="36" spans="1:3" ht="45" customHeight="1" x14ac:dyDescent="0.25">
      <c r="A36" s="16"/>
      <c r="B36" s="16"/>
      <c r="C36" s="16"/>
    </row>
    <row r="37" spans="1:3" x14ac:dyDescent="0.25">
      <c r="A37" s="15"/>
      <c r="B37" s="12" t="s">
        <v>51</v>
      </c>
      <c r="C37" s="11"/>
    </row>
    <row r="38" spans="1:3" x14ac:dyDescent="0.25">
      <c r="B38" s="9"/>
    </row>
    <row r="39" spans="1:3" x14ac:dyDescent="0.25">
      <c r="A39" s="13"/>
      <c r="B39" s="12" t="s">
        <v>15</v>
      </c>
      <c r="C39" s="14"/>
    </row>
    <row r="40" spans="1:3" x14ac:dyDescent="0.25">
      <c r="A40" s="13"/>
      <c r="B40" s="12"/>
    </row>
    <row r="41" spans="1:3" x14ac:dyDescent="0.25">
      <c r="A41" s="9"/>
      <c r="B41" s="12" t="s">
        <v>14</v>
      </c>
      <c r="C41" s="11"/>
    </row>
  </sheetData>
  <sheetProtection algorithmName="SHA-512" hashValue="5kubmtJhUZPW8awpq1mqhTU2DXcTYWlN50PSKLx20bS0CcmpN/YqbS4C5aw4RjcCg+LLO18oGRh0oMncBeeTkw==" saltValue="4yqLp79cnlnrlMgXEhEs4g==" spinCount="100000" sheet="1" selectLockedCells="1"/>
  <mergeCells count="22">
    <mergeCell ref="A4:C4"/>
    <mergeCell ref="A5:C5"/>
    <mergeCell ref="B9:C9"/>
    <mergeCell ref="B10:C10"/>
    <mergeCell ref="B11:C11"/>
    <mergeCell ref="B12:C12"/>
    <mergeCell ref="B28:C28"/>
    <mergeCell ref="B15:C15"/>
    <mergeCell ref="B16:C16"/>
    <mergeCell ref="B17:C17"/>
    <mergeCell ref="B18:C18"/>
    <mergeCell ref="B19:C19"/>
    <mergeCell ref="B20:C20"/>
    <mergeCell ref="B21:C21"/>
    <mergeCell ref="B22:C22"/>
    <mergeCell ref="B23:C23"/>
    <mergeCell ref="B26:C26"/>
    <mergeCell ref="B29:C29"/>
    <mergeCell ref="B30:C30"/>
    <mergeCell ref="B31:C31"/>
    <mergeCell ref="A34:C34"/>
    <mergeCell ref="A35:C35"/>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codeName="Sheet2">
    <pageSetUpPr fitToPage="1"/>
  </sheetPr>
  <dimension ref="A1:K25"/>
  <sheetViews>
    <sheetView showGridLines="0" tabSelected="1" view="pageLayout" zoomScale="85" zoomScaleNormal="100" zoomScalePageLayoutView="85" workbookViewId="0">
      <selection activeCell="H16" sqref="H16"/>
    </sheetView>
  </sheetViews>
  <sheetFormatPr defaultColWidth="9.140625" defaultRowHeight="15" x14ac:dyDescent="0.25"/>
  <cols>
    <col min="1" max="1" width="3.7109375" style="3" customWidth="1"/>
    <col min="2" max="2" width="2.7109375" style="3" bestFit="1" customWidth="1"/>
    <col min="3" max="3" width="24.42578125" style="3" customWidth="1"/>
    <col min="4" max="4" width="30.5703125" style="7" customWidth="1"/>
    <col min="5" max="5" width="21.42578125" style="8" customWidth="1"/>
    <col min="6" max="7" width="9.7109375" style="3" customWidth="1"/>
    <col min="8" max="8" width="18.5703125" style="4" customWidth="1"/>
    <col min="9" max="9" width="28.140625" style="3" customWidth="1"/>
    <col min="10" max="10" width="17.140625" style="26" customWidth="1"/>
    <col min="11" max="11" width="20.140625" style="3" customWidth="1"/>
    <col min="12" max="16384" width="9.140625" style="1"/>
  </cols>
  <sheetData>
    <row r="1" spans="1:11" ht="23.25" x14ac:dyDescent="0.25">
      <c r="A1" s="33" t="s">
        <v>13</v>
      </c>
      <c r="B1" s="34"/>
    </row>
    <row r="2" spans="1:11" ht="23.25" x14ac:dyDescent="0.25">
      <c r="A2" s="33"/>
      <c r="B2" s="34"/>
    </row>
    <row r="3" spans="1:11" ht="23.25" x14ac:dyDescent="0.25">
      <c r="A3" s="33" t="s">
        <v>12</v>
      </c>
      <c r="B3" s="34"/>
    </row>
    <row r="4" spans="1:11" ht="23.25" x14ac:dyDescent="0.25">
      <c r="A4" s="33" t="s">
        <v>54</v>
      </c>
      <c r="B4" s="34"/>
    </row>
    <row r="5" spans="1:11" ht="23.25" x14ac:dyDescent="0.25">
      <c r="A5" s="38" t="s">
        <v>44</v>
      </c>
      <c r="B5" s="34"/>
    </row>
    <row r="7" spans="1:11" ht="29.25" customHeight="1" x14ac:dyDescent="0.25">
      <c r="A7" s="88" t="s">
        <v>1</v>
      </c>
      <c r="B7" s="89"/>
      <c r="C7" s="89"/>
      <c r="D7" s="89"/>
      <c r="E7" s="90"/>
      <c r="F7" s="91" t="s">
        <v>9</v>
      </c>
      <c r="G7" s="92" t="s">
        <v>10</v>
      </c>
      <c r="H7" s="91" t="s">
        <v>3</v>
      </c>
      <c r="I7" s="91"/>
      <c r="J7" s="91"/>
      <c r="K7" s="91"/>
    </row>
    <row r="8" spans="1:11" s="2" customFormat="1" ht="30" x14ac:dyDescent="0.25">
      <c r="A8" s="88" t="s">
        <v>0</v>
      </c>
      <c r="B8" s="90"/>
      <c r="C8" s="93" t="s">
        <v>55</v>
      </c>
      <c r="D8" s="88" t="s">
        <v>2</v>
      </c>
      <c r="E8" s="90"/>
      <c r="F8" s="91"/>
      <c r="G8" s="94"/>
      <c r="H8" s="95" t="s">
        <v>55</v>
      </c>
      <c r="I8" s="96" t="s">
        <v>4</v>
      </c>
      <c r="J8" s="97" t="s">
        <v>49</v>
      </c>
      <c r="K8" s="98" t="s">
        <v>45</v>
      </c>
    </row>
    <row r="9" spans="1:11" s="2" customFormat="1" ht="30" customHeight="1" x14ac:dyDescent="0.25">
      <c r="A9" s="65">
        <v>1</v>
      </c>
      <c r="B9" s="66"/>
      <c r="C9" s="62" t="s">
        <v>70</v>
      </c>
      <c r="D9" s="63"/>
      <c r="E9" s="63"/>
      <c r="F9" s="63"/>
      <c r="G9" s="63"/>
      <c r="H9" s="63"/>
      <c r="I9" s="63"/>
      <c r="J9" s="63"/>
      <c r="K9" s="64"/>
    </row>
    <row r="10" spans="1:11" s="36" customFormat="1" ht="30" customHeight="1" x14ac:dyDescent="0.25">
      <c r="A10" s="75" t="s">
        <v>8</v>
      </c>
      <c r="B10" s="72" t="s">
        <v>8</v>
      </c>
      <c r="C10" s="69" t="s">
        <v>71</v>
      </c>
      <c r="D10" s="37" t="s">
        <v>58</v>
      </c>
      <c r="E10" s="37" t="s">
        <v>59</v>
      </c>
      <c r="F10" s="67">
        <v>5</v>
      </c>
      <c r="G10" s="68" t="s">
        <v>11</v>
      </c>
      <c r="H10" s="78"/>
      <c r="I10" s="39"/>
      <c r="J10" s="79"/>
      <c r="K10" s="82">
        <f>F10*J10</f>
        <v>0</v>
      </c>
    </row>
    <row r="11" spans="1:11" s="36" customFormat="1" ht="30" customHeight="1" x14ac:dyDescent="0.25">
      <c r="A11" s="76"/>
      <c r="B11" s="73"/>
      <c r="C11" s="70"/>
      <c r="D11" s="37" t="s">
        <v>60</v>
      </c>
      <c r="E11" s="37" t="s">
        <v>69</v>
      </c>
      <c r="F11" s="67"/>
      <c r="G11" s="68"/>
      <c r="H11" s="78"/>
      <c r="I11" s="39"/>
      <c r="J11" s="80"/>
      <c r="K11" s="83"/>
    </row>
    <row r="12" spans="1:11" s="36" customFormat="1" ht="30" customHeight="1" x14ac:dyDescent="0.25">
      <c r="A12" s="76"/>
      <c r="B12" s="73"/>
      <c r="C12" s="70"/>
      <c r="D12" s="37" t="s">
        <v>61</v>
      </c>
      <c r="E12" s="37" t="s">
        <v>63</v>
      </c>
      <c r="F12" s="67"/>
      <c r="G12" s="68"/>
      <c r="H12" s="78"/>
      <c r="I12" s="39"/>
      <c r="J12" s="80"/>
      <c r="K12" s="83"/>
    </row>
    <row r="13" spans="1:11" s="36" customFormat="1" ht="30" customHeight="1" x14ac:dyDescent="0.25">
      <c r="A13" s="76"/>
      <c r="B13" s="73"/>
      <c r="C13" s="70"/>
      <c r="D13" s="37" t="s">
        <v>62</v>
      </c>
      <c r="E13" s="37" t="s">
        <v>64</v>
      </c>
      <c r="F13" s="67"/>
      <c r="G13" s="68"/>
      <c r="H13" s="78"/>
      <c r="I13" s="39"/>
      <c r="J13" s="80"/>
      <c r="K13" s="83"/>
    </row>
    <row r="14" spans="1:11" s="36" customFormat="1" ht="30" customHeight="1" x14ac:dyDescent="0.25">
      <c r="A14" s="76"/>
      <c r="B14" s="73"/>
      <c r="C14" s="70"/>
      <c r="D14" s="37" t="s">
        <v>66</v>
      </c>
      <c r="E14" s="37" t="s">
        <v>65</v>
      </c>
      <c r="F14" s="67"/>
      <c r="G14" s="68"/>
      <c r="H14" s="78"/>
      <c r="I14" s="39"/>
      <c r="J14" s="80"/>
      <c r="K14" s="83"/>
    </row>
    <row r="15" spans="1:11" ht="30" x14ac:dyDescent="0.25">
      <c r="A15" s="77"/>
      <c r="B15" s="74"/>
      <c r="C15" s="71"/>
      <c r="D15" s="37" t="s">
        <v>67</v>
      </c>
      <c r="E15" s="37" t="s">
        <v>68</v>
      </c>
      <c r="F15" s="67"/>
      <c r="G15" s="68"/>
      <c r="H15" s="78"/>
      <c r="I15" s="40"/>
      <c r="J15" s="81"/>
      <c r="K15" s="84"/>
    </row>
    <row r="16" spans="1:11" s="30" customFormat="1" ht="28.35" customHeight="1" x14ac:dyDescent="0.25">
      <c r="A16" s="27"/>
      <c r="B16" s="27"/>
      <c r="C16" s="27"/>
      <c r="D16" s="28"/>
      <c r="E16" s="29"/>
      <c r="F16" s="27"/>
      <c r="G16" s="27"/>
      <c r="H16" s="41"/>
      <c r="I16" s="42"/>
      <c r="J16" s="43" t="s">
        <v>46</v>
      </c>
      <c r="K16" s="44">
        <f>SUM(K10:K10)</f>
        <v>0</v>
      </c>
    </row>
    <row r="17" spans="1:11" s="30" customFormat="1" ht="28.35" customHeight="1" x14ac:dyDescent="0.25">
      <c r="A17" s="27"/>
      <c r="B17" s="27"/>
      <c r="C17" s="27"/>
      <c r="D17" s="28"/>
      <c r="E17" s="29"/>
      <c r="F17" s="27"/>
      <c r="G17" s="27"/>
      <c r="H17" s="41"/>
      <c r="I17" s="42"/>
      <c r="J17" s="43" t="s">
        <v>50</v>
      </c>
      <c r="K17" s="31"/>
    </row>
    <row r="18" spans="1:11" s="30" customFormat="1" ht="28.35" customHeight="1" x14ac:dyDescent="0.25">
      <c r="A18" s="27"/>
      <c r="B18" s="27"/>
      <c r="C18" s="27"/>
      <c r="D18" s="28"/>
      <c r="E18" s="29"/>
      <c r="F18" s="27"/>
      <c r="G18" s="27"/>
      <c r="H18" s="41"/>
      <c r="I18" s="42"/>
      <c r="J18" s="43" t="s">
        <v>47</v>
      </c>
      <c r="K18" s="44">
        <f>K16+K17</f>
        <v>0</v>
      </c>
    </row>
    <row r="19" spans="1:11" s="30" customFormat="1" ht="28.35" customHeight="1" x14ac:dyDescent="0.25">
      <c r="A19" s="27"/>
      <c r="B19" s="27"/>
      <c r="C19" s="27"/>
      <c r="D19" s="28"/>
      <c r="E19" s="29"/>
      <c r="F19" s="27"/>
      <c r="G19" s="27"/>
      <c r="H19" s="41"/>
      <c r="I19" s="42"/>
      <c r="J19" s="43" t="s">
        <v>48</v>
      </c>
      <c r="K19" s="32"/>
    </row>
    <row r="20" spans="1:11" x14ac:dyDescent="0.25">
      <c r="H20" s="45"/>
      <c r="I20" s="46"/>
      <c r="J20" s="47"/>
      <c r="K20" s="46"/>
    </row>
    <row r="24" spans="1:11" x14ac:dyDescent="0.25">
      <c r="A24" s="61" t="s">
        <v>53</v>
      </c>
      <c r="B24" s="61"/>
      <c r="C24" s="61"/>
      <c r="D24" s="61"/>
      <c r="E24" s="61"/>
      <c r="F24" s="61"/>
      <c r="G24" s="61"/>
      <c r="H24" s="61"/>
      <c r="I24" s="61"/>
      <c r="J24" s="61"/>
      <c r="K24" s="61"/>
    </row>
    <row r="25" spans="1:11" ht="15" customHeight="1" x14ac:dyDescent="0.25">
      <c r="A25" s="61"/>
      <c r="B25" s="61"/>
      <c r="C25" s="61"/>
      <c r="D25" s="61"/>
      <c r="E25" s="61"/>
      <c r="F25" s="61"/>
      <c r="G25" s="61"/>
      <c r="H25" s="61"/>
      <c r="I25" s="61"/>
      <c r="J25" s="61"/>
      <c r="K25" s="61"/>
    </row>
  </sheetData>
  <sheetProtection algorithmName="SHA-512" hashValue="EPfCLfatZd2+iiIaLzzf3DlWNeVlJWCP8U/Uu1kdg1kT7P9ao1lFyimUV+elGdQWCMMagGUkLvXzAYAaEdNdjQ==" saltValue="zaYbQuXfCGXd7GP44aX2BQ==" spinCount="100000" sheet="1" objects="1" scenarios="1" formatCells="0" formatColumns="0" formatRows="0"/>
  <autoFilter ref="A8:K8" xr:uid="{E6CC6617-3F0A-4EAE-9657-4BE93FEEC523}">
    <filterColumn colId="0" showButton="0"/>
    <filterColumn colId="3" showButton="0"/>
  </autoFilter>
  <mergeCells count="17">
    <mergeCell ref="K10:K15"/>
    <mergeCell ref="A24:K25"/>
    <mergeCell ref="F7:F8"/>
    <mergeCell ref="H7:K7"/>
    <mergeCell ref="A8:B8"/>
    <mergeCell ref="G7:G8"/>
    <mergeCell ref="D8:E8"/>
    <mergeCell ref="A7:E7"/>
    <mergeCell ref="C9:K9"/>
    <mergeCell ref="A9:B9"/>
    <mergeCell ref="F10:F15"/>
    <mergeCell ref="G10:G15"/>
    <mergeCell ref="C10:C15"/>
    <mergeCell ref="B10:B15"/>
    <mergeCell ref="A10:A15"/>
    <mergeCell ref="H10:H15"/>
    <mergeCell ref="J10:J15"/>
  </mergeCells>
  <pageMargins left="0.25" right="0.25" top="0.75" bottom="0.75" header="0.3" footer="0.3"/>
  <pageSetup paperSize="9" scale="76"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A9FFC-A0AA-4CC3-BBE7-530CB60B4833}">
  <sheetPr codeName="Sheet3"/>
  <dimension ref="A1:I13"/>
  <sheetViews>
    <sheetView showGridLines="0" view="pageLayout" topLeftCell="A7" zoomScaleNormal="100" workbookViewId="0">
      <selection activeCell="A11" sqref="A11:I11"/>
    </sheetView>
  </sheetViews>
  <sheetFormatPr defaultRowHeight="15" x14ac:dyDescent="0.25"/>
  <sheetData>
    <row r="1" spans="1:9" ht="18.75" x14ac:dyDescent="0.3">
      <c r="A1" s="5" t="str">
        <f>'[1]Prilog 2_Troškovnik-teh.spec'!A1:B1</f>
        <v>Prilog 2: Troškovnik - Tehničke specifikacije</v>
      </c>
    </row>
    <row r="2" spans="1:9" ht="18.75" x14ac:dyDescent="0.3">
      <c r="A2" s="5"/>
    </row>
    <row r="3" spans="1:9" ht="18.75" x14ac:dyDescent="0.3">
      <c r="A3" s="86" t="s">
        <v>7</v>
      </c>
      <c r="B3" s="86"/>
      <c r="C3" s="86"/>
      <c r="D3" s="86"/>
      <c r="E3" s="86"/>
      <c r="F3" s="86"/>
      <c r="G3" s="86"/>
      <c r="H3" s="86"/>
      <c r="I3" s="86"/>
    </row>
    <row r="4" spans="1:9" x14ac:dyDescent="0.25">
      <c r="A4" s="6"/>
      <c r="B4" s="6"/>
      <c r="C4" s="6"/>
      <c r="D4" s="6"/>
      <c r="E4" s="6"/>
      <c r="F4" s="6"/>
      <c r="G4" s="6"/>
      <c r="H4" s="6"/>
      <c r="I4" s="6"/>
    </row>
    <row r="5" spans="1:9" ht="34.5" customHeight="1" x14ac:dyDescent="0.25">
      <c r="A5" s="87" t="s">
        <v>56</v>
      </c>
      <c r="B5" s="87"/>
      <c r="C5" s="87"/>
      <c r="D5" s="87"/>
      <c r="E5" s="87"/>
      <c r="F5" s="87"/>
      <c r="G5" s="87"/>
      <c r="H5" s="87"/>
      <c r="I5" s="87"/>
    </row>
    <row r="6" spans="1:9" x14ac:dyDescent="0.25">
      <c r="A6" s="35"/>
      <c r="B6" s="35"/>
      <c r="C6" s="35"/>
      <c r="D6" s="35"/>
      <c r="E6" s="35"/>
      <c r="F6" s="35"/>
      <c r="G6" s="35"/>
      <c r="H6" s="35"/>
      <c r="I6" s="35"/>
    </row>
    <row r="7" spans="1:9" x14ac:dyDescent="0.25">
      <c r="A7" s="87" t="s">
        <v>6</v>
      </c>
      <c r="B7" s="87"/>
      <c r="C7" s="87"/>
      <c r="D7" s="87"/>
      <c r="E7" s="87"/>
      <c r="F7" s="87"/>
      <c r="G7" s="87"/>
      <c r="H7" s="87"/>
      <c r="I7" s="87"/>
    </row>
    <row r="8" spans="1:9" x14ac:dyDescent="0.25">
      <c r="A8" s="35"/>
      <c r="B8" s="35"/>
      <c r="C8" s="35"/>
      <c r="D8" s="35"/>
      <c r="E8" s="35"/>
      <c r="F8" s="35"/>
      <c r="G8" s="35"/>
      <c r="H8" s="35"/>
      <c r="I8" s="35"/>
    </row>
    <row r="9" spans="1:9" ht="33" customHeight="1" x14ac:dyDescent="0.25">
      <c r="A9" s="87" t="s">
        <v>5</v>
      </c>
      <c r="B9" s="87"/>
      <c r="C9" s="87"/>
      <c r="D9" s="87"/>
      <c r="E9" s="87"/>
      <c r="F9" s="87"/>
      <c r="G9" s="87"/>
      <c r="H9" s="87"/>
      <c r="I9" s="87"/>
    </row>
    <row r="10" spans="1:9" x14ac:dyDescent="0.25">
      <c r="A10" s="35"/>
      <c r="B10" s="35"/>
      <c r="C10" s="35"/>
      <c r="D10" s="35"/>
      <c r="E10" s="35"/>
      <c r="F10" s="35"/>
      <c r="G10" s="35"/>
      <c r="H10" s="35"/>
      <c r="I10" s="35"/>
    </row>
    <row r="11" spans="1:9" ht="163.5" customHeight="1" x14ac:dyDescent="0.25">
      <c r="A11" s="87" t="s">
        <v>57</v>
      </c>
      <c r="B11" s="87"/>
      <c r="C11" s="87"/>
      <c r="D11" s="87"/>
      <c r="E11" s="87"/>
      <c r="F11" s="87"/>
      <c r="G11" s="87"/>
      <c r="H11" s="87"/>
      <c r="I11" s="87"/>
    </row>
    <row r="12" spans="1:9" x14ac:dyDescent="0.25">
      <c r="A12" s="35"/>
      <c r="B12" s="35"/>
      <c r="C12" s="35"/>
      <c r="D12" s="35"/>
      <c r="E12" s="35"/>
      <c r="F12" s="35"/>
      <c r="G12" s="35"/>
      <c r="H12" s="35"/>
      <c r="I12" s="35"/>
    </row>
    <row r="13" spans="1:9" ht="28.15" customHeight="1" x14ac:dyDescent="0.25">
      <c r="A13" s="85"/>
      <c r="B13" s="85"/>
      <c r="C13" s="85"/>
      <c r="D13" s="85"/>
      <c r="E13" s="85"/>
      <c r="F13" s="85"/>
      <c r="G13" s="85"/>
      <c r="H13" s="85"/>
      <c r="I13" s="85"/>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http://schemas.microsoft.com/office/2006/documentManagement/types"/>
    <ds:schemaRef ds:uri="http://purl.org/dc/dcmitype/"/>
    <ds:schemaRef ds:uri="http://purl.org/dc/elements/1.1/"/>
    <ds:schemaRef ds:uri="http://schemas.microsoft.com/office/2006/metadata/properties"/>
    <ds:schemaRef ds:uri="ee3f5b85-ae63-4d13-b680-e99bfcfcf2cd"/>
    <ds:schemaRef ds:uri="http://schemas.microsoft.com/office/infopath/2007/PartnerControls"/>
    <ds:schemaRef ds:uri="http://purl.org/dc/terms/"/>
    <ds:schemaRef ds:uri="http://schemas.openxmlformats.org/package/2006/metadata/core-properties"/>
    <ds:schemaRef ds:uri="c209e896-1c8c-4f7b-a6e8-5aed1dcc79b4"/>
    <ds:schemaRef ds:uri="http://www.w3.org/XML/1998/namespace"/>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2019-02-05T07:33:15Z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