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xr:revisionPtr revIDLastSave="0" documentId="13_ncr:1_{4C585662-DED3-4791-B4A2-0F62862572EF}" xr6:coauthVersionLast="45" xr6:coauthVersionMax="45" xr10:uidLastSave="{00000000-0000-0000-0000-000000000000}"/>
  <bookViews>
    <workbookView xWindow="-120" yWindow="-120" windowWidth="29040" windowHeight="15840" xr2:uid="{00000000-000D-0000-FFFF-FFFF00000000}"/>
  </bookViews>
  <sheets>
    <sheet name="Prilog 1_Ponudbeni list" sheetId="9" r:id="rId1"/>
    <sheet name="Prilog 2_Troškovnik" sheetId="3" r:id="rId2"/>
    <sheet name="Napomene" sheetId="10" r:id="rId3"/>
    <sheet name="valute" sheetId="11"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3" l="1"/>
  <c r="I50" i="3"/>
  <c r="B29" i="9" l="1"/>
  <c r="B27" i="9"/>
  <c r="A4" i="9" l="1"/>
  <c r="A3" i="9"/>
  <c r="I25" i="3" l="1"/>
  <c r="I10" i="3"/>
  <c r="B26" i="9" l="1"/>
  <c r="B28" i="9" l="1"/>
</calcChain>
</file>

<file path=xl/sharedStrings.xml><?xml version="1.0" encoding="utf-8"?>
<sst xmlns="http://schemas.openxmlformats.org/spreadsheetml/2006/main" count="142" uniqueCount="117">
  <si>
    <t>RASCO d.o.o.</t>
  </si>
  <si>
    <t>Kolodvorska 120/b, 48361 Kalinovac, Republic of Croatia</t>
  </si>
  <si>
    <t>12710048305 / HR12710048305</t>
  </si>
  <si>
    <t xml:space="preserve">Phone: +385 (48) 883 112 
Fax: +385 (48) 280 146 
URL:  https://rasco.hr/ </t>
  </si>
  <si>
    <t>Fax</t>
  </si>
  <si>
    <t>E-mail</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</si>
  <si>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</si>
  <si>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</si>
  <si>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</si>
  <si>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</si>
  <si>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</si>
  <si>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</si>
  <si>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</si>
  <si>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</si>
  <si>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</si>
  <si>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</si>
  <si>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</si>
  <si>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</si>
  <si>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</si>
  <si>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</si>
  <si>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</si>
  <si>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</si>
  <si>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</si>
  <si>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</si>
  <si>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</si>
  <si>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</si>
  <si>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</si>
  <si>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</si>
  <si>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</si>
  <si>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</si>
  <si>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</si>
  <si>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</si>
  <si>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</si>
  <si>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</si>
  <si>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</si>
  <si>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</si>
  <si>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</si>
  <si>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</si>
  <si>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</si>
  <si>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</si>
  <si>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</si>
  <si>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</si>
  <si>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</si>
  <si>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</si>
  <si>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</si>
  <si>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</si>
  <si>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</si>
  <si>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</si>
  <si>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</si>
  <si>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</si>
  <si>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</si>
  <si>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</si>
  <si>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r>
      <t>Sustav osovina za nultu seriju - čistilica sa električnim pogonom - 3 kpl (</t>
    </r>
    <r>
      <rPr>
        <b/>
        <sz val="12"/>
        <color rgb="FFFF0000"/>
        <rFont val="Calibri"/>
        <family val="2"/>
        <charset val="238"/>
        <scheme val="minor"/>
      </rPr>
      <t>4.22.</t>
    </r>
    <r>
      <rPr>
        <b/>
        <sz val="12"/>
        <rFont val="Calibri"/>
        <family val="2"/>
        <charset val="238"/>
        <scheme val="minor"/>
      </rPr>
      <t>)</t>
    </r>
  </si>
  <si>
    <t>1.1.</t>
  </si>
  <si>
    <t>1.</t>
  </si>
  <si>
    <t>Najveća dozvoljena brzina korištenja osovine:</t>
  </si>
  <si>
    <t>minimalno 50 kmh</t>
  </si>
  <si>
    <t>Statička nosivost (kapacitet):</t>
  </si>
  <si>
    <t>minimalno 7000 kg</t>
  </si>
  <si>
    <t>Dinamička nosivost (kapacitet):</t>
  </si>
  <si>
    <t>minimalno 3500 kg</t>
  </si>
  <si>
    <t>Širina traga osovine:</t>
  </si>
  <si>
    <t>do 1075 mm</t>
  </si>
  <si>
    <t>Moment kočenja na svakom kotaču:</t>
  </si>
  <si>
    <t>minimalno 3200 Nm</t>
  </si>
  <si>
    <t>Najveći dozvoljeni tlak u sustavu kočenja:</t>
  </si>
  <si>
    <t>najviše 120 bar</t>
  </si>
  <si>
    <t>Najveći ostvarivi unutarnji kut skretanja kotača:</t>
  </si>
  <si>
    <r>
      <t xml:space="preserve">minimalno 47 </t>
    </r>
    <r>
      <rPr>
        <sz val="11"/>
        <color theme="1"/>
        <rFont val="Arial"/>
        <family val="2"/>
        <charset val="238"/>
      </rPr>
      <t>°</t>
    </r>
  </si>
  <si>
    <t>Najveći ostvarivi vanjski kut skretanja kotača:</t>
  </si>
  <si>
    <r>
      <t>minimalno 38</t>
    </r>
    <r>
      <rPr>
        <sz val="11"/>
        <color theme="1"/>
        <rFont val="Arial"/>
        <family val="2"/>
        <charset val="238"/>
      </rPr>
      <t>°</t>
    </r>
  </si>
  <si>
    <t>Prihvati za montažu cilindra za skretanje:</t>
  </si>
  <si>
    <t>Osovina mora imati prihvate za montažu cilindra za skretanje</t>
  </si>
  <si>
    <t>Prihvati za montažu glavnih poluga ovjesa:</t>
  </si>
  <si>
    <t>Osovina mora imati prihvate za montažu glavnih poluga suspenzije</t>
  </si>
  <si>
    <t>Prihvati za montažu Panhard poluge ovjesa:</t>
  </si>
  <si>
    <t>Osovina mora imati prihvate za montažu Panhard poluge ovjesa</t>
  </si>
  <si>
    <t>Prihvati za montažu hidrauličkih cilindara ovjesa:</t>
  </si>
  <si>
    <t>Osovina mora imati prihvate za montažu hidrauličkih cilindara ovjesa</t>
  </si>
  <si>
    <t>Vrsta mehanizma za skretanje:</t>
  </si>
  <si>
    <t>Osovina mora imati mehanizam za skretanje sa prednjom poprečnom polugom. Oblik poluge mora biti prilagođen obliku glavnog usisnog crijeva</t>
  </si>
  <si>
    <t>Senzor kuta zakreta:</t>
  </si>
  <si>
    <t>kom</t>
  </si>
  <si>
    <t>Opći zahtjevi:</t>
  </si>
  <si>
    <t>Prednja osovina (1 kom po kompletu)</t>
  </si>
  <si>
    <t>1.2.</t>
  </si>
  <si>
    <t>Stražnja osovina (1 kom po kompletu)</t>
  </si>
  <si>
    <t>minimalno 2270 Nm</t>
  </si>
  <si>
    <r>
      <t>minimalno 24</t>
    </r>
    <r>
      <rPr>
        <sz val="11"/>
        <color theme="1"/>
        <rFont val="Arial"/>
        <family val="2"/>
        <charset val="238"/>
      </rPr>
      <t>°</t>
    </r>
  </si>
  <si>
    <t>Cilindar za skretanje:</t>
  </si>
  <si>
    <t>Osovina mora imati montiran cilindar za skretanje</t>
  </si>
  <si>
    <t>Osovina mora imati mehanizam za skretanje sa direktnom aktuacijom preko cilindra skretanja</t>
  </si>
  <si>
    <t>Parkirna kočnica:</t>
  </si>
  <si>
    <t>Osovina mora imati mehanizam parkirne kočnice implementiran u kočiona kliješta servisnih kočnica</t>
  </si>
  <si>
    <t>Moment kočenja parkirne kočnice na svakom kotaču:</t>
  </si>
  <si>
    <t>najmanje 1650 Nm</t>
  </si>
  <si>
    <t>Sila potrebna za ostvarenje momenta kočenja parkirne kočnice:</t>
  </si>
  <si>
    <t>najviše 1720 N</t>
  </si>
  <si>
    <t>Reduktor:</t>
  </si>
  <si>
    <t>Osovina mora imati planetarni reduktor sa jednim stupnjem prijenosa</t>
  </si>
  <si>
    <t>Prijenosni omjer:</t>
  </si>
  <si>
    <t>Ukupni prijenosni omjer osovine mora biti 10:1</t>
  </si>
  <si>
    <t>Diferencijal:</t>
  </si>
  <si>
    <r>
      <t>Osovina mora imati</t>
    </r>
    <r>
      <rPr>
        <i/>
        <sz val="11"/>
        <color theme="1"/>
        <rFont val="Calibri"/>
        <family val="2"/>
        <charset val="238"/>
        <scheme val="minor"/>
      </rPr>
      <t xml:space="preserve"> </t>
    </r>
    <r>
      <rPr>
        <sz val="11"/>
        <color theme="1"/>
        <rFont val="Calibri"/>
        <family val="2"/>
        <charset val="238"/>
        <scheme val="minor"/>
      </rPr>
      <t xml:space="preserve">diferencijal s ograničenim proklizavanjem (eng. </t>
    </r>
    <r>
      <rPr>
        <i/>
        <sz val="11"/>
        <color theme="1"/>
        <rFont val="Calibri"/>
        <family val="2"/>
        <charset val="238"/>
        <scheme val="minor"/>
      </rPr>
      <t>Limited slip differential</t>
    </r>
    <r>
      <rPr>
        <sz val="11"/>
        <color theme="1"/>
        <rFont val="Calibri"/>
        <family val="2"/>
        <charset val="238"/>
        <scheme val="minor"/>
      </rPr>
      <t>)</t>
    </r>
  </si>
  <si>
    <t>Prirubnica za prihvat hidrauličkog motora:</t>
  </si>
  <si>
    <t>Ulazno vratilo reduktora:</t>
  </si>
  <si>
    <t>Senzor brzine:</t>
  </si>
  <si>
    <t>Osovina mora imati predviđeno mjesto ugradnje senzora brzine</t>
  </si>
  <si>
    <t>Naziv predmeta nabave: Osovine za nultu seriju - elektro</t>
  </si>
  <si>
    <t>Evidencijski broj nabave: 05-09.20</t>
  </si>
  <si>
    <t>HRK</t>
  </si>
  <si>
    <t>EUR</t>
  </si>
  <si>
    <t>USD</t>
  </si>
  <si>
    <t>GBP</t>
  </si>
  <si>
    <t>Prema ISO 3019-1 (ili jednakovrijedno), prirubnica 140 HL sa 4 vijka (DIN ili jednakovrijedno)</t>
  </si>
  <si>
    <t>vratilo sa unutarnjim ozubljenjem prema DIN (ili jednakovrijedno) 5480, W35x2x3x16x9g. Na ulaznom vratilu mora biti ugrađen semering za sprječavanje ulaska prašine u sklop reduktora</t>
  </si>
  <si>
    <r>
      <t xml:space="preserve">Osovina mora imati minimalno 1 senzor kuta zakreta montiran na glavnom zakretnom klinu kotača osovine (eng. </t>
    </r>
    <r>
      <rPr>
        <i/>
        <sz val="11"/>
        <color theme="1"/>
        <rFont val="Calibri"/>
        <family val="2"/>
        <charset val="238"/>
        <scheme val="minor"/>
      </rPr>
      <t>axle kingpin</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</si>
</sst>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b/>
      <sz val="12"/>
      <color rgb="FFFF0000"/>
      <name val="Calibri"/>
      <family val="2"/>
      <charset val="238"/>
      <scheme val="minor"/>
    </font>
    <font>
      <b/>
      <sz val="12"/>
      <name val="Calibri"/>
      <family val="2"/>
      <charset val="238"/>
      <scheme val="minor"/>
    </font>
    <font>
      <sz val="11"/>
      <color theme="1"/>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164" fontId="9" fillId="0" borderId="0" applyFont="0" applyFill="0" applyBorder="0" applyAlignment="0" applyProtection="0"/>
    <xf numFmtId="0" fontId="4" fillId="0" borderId="0"/>
    <xf numFmtId="0" fontId="3" fillId="0" borderId="0"/>
  </cellStyleXfs>
  <cellXfs count="95">
    <xf numFmtId="0" fontId="0" fillId="0" borderId="0" xfId="0"/>
    <xf numFmtId="0" fontId="8" fillId="0" borderId="0" xfId="0" applyFont="1"/>
    <xf numFmtId="0" fontId="0" fillId="0" borderId="0" xfId="0" applyAlignment="1">
      <alignment horizontal="left"/>
    </xf>
    <xf numFmtId="0" fontId="26"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3" fillId="2" borderId="6" xfId="3" applyFill="1" applyBorder="1" applyAlignment="1" applyProtection="1">
      <alignment vertical="center" wrapText="1"/>
      <protection locked="0"/>
    </xf>
    <xf numFmtId="0" fontId="12" fillId="2" borderId="3" xfId="0" applyFont="1" applyFill="1" applyBorder="1" applyAlignment="1" applyProtection="1">
      <alignment horizontal="center" vertical="center" wrapText="1"/>
      <protection locked="0"/>
    </xf>
    <xf numFmtId="0" fontId="3" fillId="0" borderId="0" xfId="3" applyAlignment="1" applyProtection="1">
      <alignment vertical="center" wrapText="1"/>
    </xf>
    <xf numFmtId="0" fontId="3" fillId="0" borderId="0" xfId="3" applyAlignment="1" applyProtection="1">
      <alignment vertical="center"/>
    </xf>
    <xf numFmtId="0" fontId="3" fillId="0" borderId="0" xfId="3" applyAlignment="1" applyProtection="1">
      <alignment horizontal="right" vertical="center"/>
    </xf>
    <xf numFmtId="0" fontId="3" fillId="0" borderId="0" xfId="3" applyAlignment="1" applyProtection="1">
      <alignment horizontal="left" vertical="center"/>
    </xf>
    <xf numFmtId="0" fontId="3" fillId="0" borderId="6" xfId="3" applyBorder="1" applyAlignment="1" applyProtection="1">
      <alignment vertical="center" wrapText="1"/>
    </xf>
    <xf numFmtId="14" fontId="3" fillId="0" borderId="0" xfId="3" applyNumberFormat="1" applyAlignment="1" applyProtection="1">
      <alignment vertical="center" wrapText="1"/>
    </xf>
    <xf numFmtId="0" fontId="3" fillId="0" borderId="0" xfId="3" applyAlignment="1" applyProtection="1">
      <alignment horizontal="left" vertical="center" wrapText="1"/>
    </xf>
    <xf numFmtId="0" fontId="5" fillId="4" borderId="1" xfId="3" applyFont="1" applyFill="1" applyBorder="1" applyAlignment="1" applyProtection="1">
      <alignment vertical="center" wrapText="1"/>
    </xf>
    <xf numFmtId="0" fontId="5" fillId="0" borderId="0" xfId="3" applyFont="1" applyAlignment="1" applyProtection="1">
      <alignment vertical="center" wrapText="1"/>
    </xf>
    <xf numFmtId="0" fontId="5" fillId="0" borderId="0" xfId="3" applyFont="1" applyAlignment="1" applyProtection="1">
      <alignment horizontal="left" vertical="center" wrapText="1"/>
    </xf>
    <xf numFmtId="0" fontId="10" fillId="0" borderId="0" xfId="3" applyFont="1" applyAlignment="1" applyProtection="1">
      <alignment horizontal="left" wrapText="1"/>
    </xf>
    <xf numFmtId="0" fontId="5" fillId="0" borderId="0" xfId="3" applyFont="1" applyAlignment="1" applyProtection="1">
      <alignment horizontal="center" vertical="center" wrapText="1"/>
    </xf>
    <xf numFmtId="0" fontId="5" fillId="0" borderId="0" xfId="3" applyFont="1" applyAlignment="1" applyProtection="1">
      <alignment vertical="center"/>
    </xf>
    <xf numFmtId="0" fontId="7" fillId="4" borderId="1" xfId="3" applyFont="1" applyFill="1" applyBorder="1" applyAlignment="1" applyProtection="1">
      <alignment vertical="center" wrapText="1"/>
    </xf>
    <xf numFmtId="0" fontId="5" fillId="4" borderId="1" xfId="3" applyFont="1" applyFill="1" applyBorder="1" applyAlignment="1" applyProtection="1">
      <alignment horizontal="right" vertical="center" wrapText="1"/>
    </xf>
    <xf numFmtId="0" fontId="8" fillId="0" borderId="0" xfId="3" applyFont="1" applyAlignment="1" applyProtection="1">
      <alignment horizontal="left" vertical="center" wrapText="1"/>
    </xf>
    <xf numFmtId="0" fontId="3" fillId="0" borderId="0" xfId="3" applyAlignment="1" applyProtection="1">
      <alignment horizontal="center" vertical="center" wrapText="1"/>
    </xf>
    <xf numFmtId="0" fontId="20" fillId="0" borderId="0" xfId="0" applyFont="1" applyAlignment="1" applyProtection="1">
      <alignment vertical="center"/>
    </xf>
    <xf numFmtId="0" fontId="20" fillId="0" borderId="0" xfId="0" applyFont="1" applyBorder="1" applyAlignment="1" applyProtection="1">
      <alignment horizontal="right" vertical="center" wrapText="1"/>
    </xf>
    <xf numFmtId="0" fontId="20" fillId="0" borderId="0" xfId="0" applyFont="1" applyBorder="1" applyAlignment="1" applyProtection="1">
      <alignment vertical="center"/>
    </xf>
    <xf numFmtId="0" fontId="0" fillId="0" borderId="0" xfId="0" applyAlignment="1" applyProtection="1">
      <alignment vertical="center"/>
    </xf>
    <xf numFmtId="0" fontId="11"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20" fillId="0" borderId="0" xfId="0" applyFont="1" applyAlignment="1" applyProtection="1">
      <alignment horizontal="center" vertical="center"/>
    </xf>
    <xf numFmtId="164" fontId="25"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2" fillId="0" borderId="1" xfId="0" applyFont="1" applyBorder="1" applyAlignment="1" applyProtection="1">
      <alignment vertical="center" wrapText="1"/>
    </xf>
    <xf numFmtId="0" fontId="1" fillId="0" borderId="1" xfId="0" applyFont="1" applyBorder="1" applyAlignment="1" applyProtection="1">
      <alignment vertical="center" wrapText="1"/>
    </xf>
    <xf numFmtId="0" fontId="13"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6" fillId="0" borderId="0" xfId="0" applyFont="1" applyAlignment="1" applyProtection="1">
      <alignment horizontal="left" vertical="top"/>
    </xf>
    <xf numFmtId="0" fontId="15" fillId="0" borderId="0" xfId="0" applyFont="1" applyAlignment="1" applyProtection="1">
      <alignment horizontal="left" vertical="center"/>
    </xf>
    <xf numFmtId="0" fontId="6" fillId="0" borderId="0" xfId="0" applyFont="1" applyAlignment="1" applyProtection="1">
      <alignment horizontal="center" vertical="center" wrapText="1"/>
    </xf>
    <xf numFmtId="0" fontId="6" fillId="0" borderId="0" xfId="0" applyFont="1" applyAlignment="1" applyProtection="1">
      <alignment horizontal="right" vertical="center" wrapText="1"/>
    </xf>
    <xf numFmtId="164" fontId="6" fillId="0" borderId="0" xfId="1" applyFont="1" applyAlignment="1" applyProtection="1">
      <alignment horizontal="center" vertical="center" wrapText="1"/>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17" fillId="0" borderId="0" xfId="0" applyFont="1" applyBorder="1" applyAlignment="1" applyProtection="1">
      <alignment horizontal="left" vertical="center"/>
    </xf>
    <xf numFmtId="0" fontId="24" fillId="6" borderId="1" xfId="0" applyFont="1" applyFill="1" applyBorder="1" applyAlignment="1" applyProtection="1">
      <alignment horizontal="center" vertical="center" wrapText="1"/>
    </xf>
    <xf numFmtId="49" fontId="3" fillId="2" borderId="2" xfId="3" applyNumberFormat="1" applyFill="1" applyBorder="1" applyAlignment="1" applyProtection="1">
      <alignment horizontal="left" vertical="center" wrapText="1"/>
      <protection locked="0"/>
    </xf>
    <xf numFmtId="49" fontId="3" fillId="2" borderId="3" xfId="3" applyNumberFormat="1" applyFill="1" applyBorder="1" applyAlignment="1" applyProtection="1">
      <alignment horizontal="left" vertical="center" wrapText="1"/>
      <protection locked="0"/>
    </xf>
    <xf numFmtId="0" fontId="8" fillId="0" borderId="0" xfId="3" applyFont="1" applyAlignment="1" applyProtection="1">
      <alignment horizontal="left" wrapText="1"/>
    </xf>
    <xf numFmtId="0" fontId="3" fillId="0" borderId="2" xfId="3" applyBorder="1" applyAlignment="1" applyProtection="1">
      <alignment horizontal="left" vertical="center" wrapText="1"/>
    </xf>
    <xf numFmtId="0" fontId="3" fillId="0" borderId="3" xfId="3" applyBorder="1" applyAlignment="1" applyProtection="1">
      <alignment horizontal="left" vertical="center" wrapText="1"/>
    </xf>
    <xf numFmtId="0" fontId="3" fillId="0" borderId="1" xfId="3" applyBorder="1" applyAlignment="1" applyProtection="1">
      <alignment horizontal="left" vertical="center" wrapText="1"/>
    </xf>
    <xf numFmtId="0" fontId="5" fillId="0" borderId="2" xfId="3" applyFont="1" applyBorder="1" applyAlignment="1" applyProtection="1">
      <alignment horizontal="right" vertical="center" wrapText="1"/>
    </xf>
    <xf numFmtId="0" fontId="5" fillId="0" borderId="3" xfId="3" applyFont="1" applyBorder="1" applyAlignment="1" applyProtection="1">
      <alignment horizontal="right" vertical="center" wrapText="1"/>
    </xf>
    <xf numFmtId="0" fontId="10" fillId="0" borderId="0" xfId="3" applyFont="1" applyAlignment="1" applyProtection="1">
      <alignment horizontal="left" wrapText="1"/>
    </xf>
    <xf numFmtId="14" fontId="3" fillId="0" borderId="2" xfId="3" applyNumberFormat="1" applyBorder="1" applyAlignment="1" applyProtection="1">
      <alignment horizontal="left" vertical="center" wrapText="1"/>
    </xf>
    <xf numFmtId="164" fontId="5" fillId="0" borderId="2" xfId="3" applyNumberFormat="1" applyFont="1" applyBorder="1" applyAlignment="1" applyProtection="1">
      <alignment horizontal="center" vertical="center" wrapText="1"/>
    </xf>
    <xf numFmtId="164" fontId="5" fillId="0" borderId="3" xfId="3" applyNumberFormat="1" applyFont="1" applyBorder="1" applyAlignment="1" applyProtection="1">
      <alignment horizontal="center" vertical="center" wrapText="1"/>
    </xf>
    <xf numFmtId="0" fontId="21" fillId="5" borderId="2" xfId="0" applyFont="1" applyFill="1" applyBorder="1" applyAlignment="1" applyProtection="1">
      <alignment horizontal="center" vertical="center" wrapText="1"/>
    </xf>
    <xf numFmtId="0" fontId="21" fillId="5" borderId="3" xfId="0" applyFont="1" applyFill="1" applyBorder="1" applyAlignment="1" applyProtection="1">
      <alignment horizontal="center" vertical="center" wrapText="1"/>
    </xf>
    <xf numFmtId="0" fontId="18" fillId="5" borderId="2" xfId="0" applyFont="1" applyFill="1" applyBorder="1" applyAlignment="1" applyProtection="1">
      <alignment horizontal="left" vertical="center" wrapText="1"/>
    </xf>
    <xf numFmtId="0" fontId="18" fillId="5" borderId="5"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16" fontId="2" fillId="0" borderId="1" xfId="0" applyNumberFormat="1" applyFont="1" applyBorder="1" applyAlignment="1" applyProtection="1">
      <alignment horizontal="center" vertical="center" wrapText="1"/>
    </xf>
    <xf numFmtId="16" fontId="3" fillId="0" borderId="1" xfId="0" applyNumberFormat="1" applyFont="1" applyBorder="1" applyAlignment="1" applyProtection="1">
      <alignment horizontal="center" vertical="center" wrapText="1"/>
    </xf>
    <xf numFmtId="16" fontId="2" fillId="0" borderId="7" xfId="0" applyNumberFormat="1" applyFont="1" applyBorder="1" applyAlignment="1" applyProtection="1">
      <alignment horizontal="center" vertical="center" wrapText="1"/>
    </xf>
    <xf numFmtId="16" fontId="3" fillId="0" borderId="10" xfId="0" applyNumberFormat="1" applyFont="1" applyBorder="1" applyAlignment="1" applyProtection="1">
      <alignment horizontal="center" vertical="center" wrapText="1"/>
    </xf>
    <xf numFmtId="16" fontId="3" fillId="0" borderId="8" xfId="0" applyNumberFormat="1" applyFont="1" applyBorder="1" applyAlignment="1" applyProtection="1">
      <alignment horizontal="center" vertical="center" wrapText="1"/>
    </xf>
    <xf numFmtId="16" fontId="3" fillId="0" borderId="0" xfId="0" applyNumberFormat="1" applyFont="1" applyBorder="1" applyAlignment="1" applyProtection="1">
      <alignment horizontal="center" vertical="center" wrapText="1"/>
    </xf>
    <xf numFmtId="16" fontId="3" fillId="0" borderId="9" xfId="0" applyNumberFormat="1" applyFont="1" applyBorder="1" applyAlignment="1" applyProtection="1">
      <alignment horizontal="center" vertical="center" wrapText="1"/>
    </xf>
    <xf numFmtId="16" fontId="3" fillId="0" borderId="6" xfId="0" applyNumberFormat="1" applyFont="1" applyBorder="1" applyAlignment="1" applyProtection="1">
      <alignment horizontal="center" vertical="center" wrapText="1"/>
    </xf>
    <xf numFmtId="0" fontId="24" fillId="6" borderId="1"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xf>
    <xf numFmtId="165" fontId="24" fillId="6" borderId="1" xfId="1" applyNumberFormat="1" applyFont="1" applyFill="1" applyBorder="1" applyAlignment="1" applyProtection="1">
      <alignment horizontal="center" vertical="center" wrapText="1"/>
    </xf>
    <xf numFmtId="0" fontId="18" fillId="5" borderId="4"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xf>
    <xf numFmtId="164" fontId="23" fillId="2" borderId="1" xfId="1"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xf>
    <xf numFmtId="16" fontId="22" fillId="0" borderId="2" xfId="0" applyNumberFormat="1" applyFont="1" applyBorder="1" applyAlignment="1" applyProtection="1">
      <alignment horizontal="right" vertical="center" wrapText="1"/>
    </xf>
    <xf numFmtId="16" fontId="22" fillId="0" borderId="5" xfId="0" applyNumberFormat="1" applyFont="1" applyBorder="1" applyAlignment="1" applyProtection="1">
      <alignment horizontal="right" vertical="center" wrapText="1"/>
    </xf>
    <xf numFmtId="16" fontId="22" fillId="0" borderId="3" xfId="0" applyNumberFormat="1" applyFont="1" applyBorder="1" applyAlignment="1" applyProtection="1">
      <alignment horizontal="right" vertical="center" wrapText="1"/>
    </xf>
    <xf numFmtId="16" fontId="22" fillId="0" borderId="1" xfId="0" applyNumberFormat="1" applyFont="1" applyBorder="1" applyAlignment="1" applyProtection="1">
      <alignment horizontal="right" vertical="center" wrapText="1"/>
    </xf>
    <xf numFmtId="0" fontId="17" fillId="3" borderId="1" xfId="0" applyFont="1" applyFill="1" applyBorder="1" applyAlignment="1" applyProtection="1">
      <alignment horizontal="center" vertical="center" wrapText="1"/>
    </xf>
    <xf numFmtId="164" fontId="20" fillId="0" borderId="1" xfId="0" applyNumberFormat="1" applyFont="1" applyFill="1" applyBorder="1" applyAlignment="1" applyProtection="1">
      <alignment horizontal="center"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view="pageLayout" zoomScaleNormal="100" workbookViewId="0">
      <selection activeCell="A3" sqref="A3:C3"/>
    </sheetView>
  </sheetViews>
  <sheetFormatPr defaultColWidth="9.140625" defaultRowHeight="15" x14ac:dyDescent="0.25"/>
  <cols>
    <col min="1" max="1" width="35" style="7" customWidth="1"/>
    <col min="2" max="2" width="24.28515625" style="7" customWidth="1"/>
    <col min="3" max="3" width="25.5703125" style="7" customWidth="1"/>
    <col min="4" max="16384" width="9.140625" style="8"/>
  </cols>
  <sheetData>
    <row r="1" spans="1:3" ht="18.75" x14ac:dyDescent="0.25">
      <c r="A1" s="22" t="s">
        <v>6</v>
      </c>
      <c r="B1" s="16"/>
    </row>
    <row r="2" spans="1:3" x14ac:dyDescent="0.25">
      <c r="A2" s="23"/>
      <c r="B2" s="23"/>
      <c r="C2" s="16"/>
    </row>
    <row r="3" spans="1:3" s="19" customFormat="1" ht="36" customHeight="1" x14ac:dyDescent="0.3">
      <c r="A3" s="54" t="str">
        <f>'Prilog 2_Troškovnik'!A3</f>
        <v>Naziv predmeta nabave: Osovine za nultu seriju - elektro</v>
      </c>
      <c r="B3" s="54"/>
      <c r="C3" s="54"/>
    </row>
    <row r="4" spans="1:3" s="19" customFormat="1" x14ac:dyDescent="0.25">
      <c r="A4" s="7" t="str">
        <f>'Prilog 2_Troškovnik'!A4</f>
        <v>Evidencijski broj nabave: 05-09.20</v>
      </c>
      <c r="B4" s="15"/>
      <c r="C4" s="15"/>
    </row>
    <row r="5" spans="1:3" s="19" customFormat="1" x14ac:dyDescent="0.25">
      <c r="A5" s="15"/>
      <c r="B5" s="15"/>
      <c r="C5" s="15"/>
    </row>
    <row r="6" spans="1:3" s="19" customFormat="1" x14ac:dyDescent="0.25">
      <c r="A6" s="10" t="s">
        <v>7</v>
      </c>
      <c r="B6" s="10"/>
      <c r="C6" s="15"/>
    </row>
    <row r="7" spans="1:3" s="19" customFormat="1" x14ac:dyDescent="0.25">
      <c r="A7" s="14" t="s">
        <v>8</v>
      </c>
      <c r="B7" s="55" t="s">
        <v>0</v>
      </c>
      <c r="C7" s="56"/>
    </row>
    <row r="8" spans="1:3" s="19" customFormat="1" x14ac:dyDescent="0.25">
      <c r="A8" s="14" t="s">
        <v>9</v>
      </c>
      <c r="B8" s="55" t="s">
        <v>1</v>
      </c>
      <c r="C8" s="56"/>
    </row>
    <row r="9" spans="1:3" s="19" customFormat="1" x14ac:dyDescent="0.25">
      <c r="A9" s="14" t="s">
        <v>10</v>
      </c>
      <c r="B9" s="57" t="s">
        <v>2</v>
      </c>
      <c r="C9" s="57"/>
    </row>
    <row r="10" spans="1:3" s="19" customFormat="1" ht="46.5" customHeight="1" x14ac:dyDescent="0.25">
      <c r="A10" s="14" t="s">
        <v>11</v>
      </c>
      <c r="B10" s="55" t="s">
        <v>3</v>
      </c>
      <c r="C10" s="56"/>
    </row>
    <row r="11" spans="1:3" s="19" customFormat="1" ht="6.75" customHeight="1" x14ac:dyDescent="0.25">
      <c r="A11" s="15"/>
      <c r="B11" s="15"/>
      <c r="C11" s="15"/>
    </row>
    <row r="12" spans="1:3" s="19" customFormat="1" x14ac:dyDescent="0.25">
      <c r="A12" s="10" t="s">
        <v>12</v>
      </c>
      <c r="B12" s="10"/>
      <c r="C12" s="15"/>
    </row>
    <row r="13" spans="1:3" s="18" customFormat="1" ht="28.35" customHeight="1" x14ac:dyDescent="0.25">
      <c r="A13" s="14" t="s">
        <v>13</v>
      </c>
      <c r="B13" s="52"/>
      <c r="C13" s="53"/>
    </row>
    <row r="14" spans="1:3" s="18" customFormat="1" ht="28.35" customHeight="1" x14ac:dyDescent="0.25">
      <c r="A14" s="14" t="s">
        <v>14</v>
      </c>
      <c r="B14" s="52"/>
      <c r="C14" s="53"/>
    </row>
    <row r="15" spans="1:3" ht="28.35" customHeight="1" x14ac:dyDescent="0.25">
      <c r="A15" s="20" t="s">
        <v>15</v>
      </c>
      <c r="B15" s="52"/>
      <c r="C15" s="53"/>
    </row>
    <row r="16" spans="1:3" ht="28.35" customHeight="1" x14ac:dyDescent="0.25">
      <c r="A16" s="14" t="s">
        <v>16</v>
      </c>
      <c r="B16" s="52"/>
      <c r="C16" s="53"/>
    </row>
    <row r="17" spans="1:3" ht="28.35" customHeight="1" x14ac:dyDescent="0.25">
      <c r="A17" s="14" t="s">
        <v>17</v>
      </c>
      <c r="B17" s="52"/>
      <c r="C17" s="53"/>
    </row>
    <row r="18" spans="1:3" ht="28.35" customHeight="1" x14ac:dyDescent="0.25">
      <c r="A18" s="14" t="s">
        <v>18</v>
      </c>
      <c r="B18" s="52"/>
      <c r="C18" s="53"/>
    </row>
    <row r="19" spans="1:3" s="19" customFormat="1" ht="28.35" customHeight="1" x14ac:dyDescent="0.25">
      <c r="A19" s="21" t="s">
        <v>19</v>
      </c>
      <c r="B19" s="52"/>
      <c r="C19" s="53"/>
    </row>
    <row r="20" spans="1:3" ht="28.35" customHeight="1" x14ac:dyDescent="0.25">
      <c r="A20" s="21" t="s">
        <v>4</v>
      </c>
      <c r="B20" s="52"/>
      <c r="C20" s="53"/>
    </row>
    <row r="21" spans="1:3" ht="28.35" customHeight="1" x14ac:dyDescent="0.25">
      <c r="A21" s="21" t="s">
        <v>5</v>
      </c>
      <c r="B21" s="52"/>
      <c r="C21" s="53"/>
    </row>
    <row r="22" spans="1:3" ht="6.75" customHeight="1" x14ac:dyDescent="0.25">
      <c r="B22" s="13"/>
      <c r="C22" s="13"/>
    </row>
    <row r="23" spans="1:3" x14ac:dyDescent="0.25">
      <c r="A23" s="10" t="s">
        <v>20</v>
      </c>
      <c r="B23" s="10"/>
    </row>
    <row r="24" spans="1:3" x14ac:dyDescent="0.25">
      <c r="A24" s="14" t="s">
        <v>21</v>
      </c>
      <c r="B24" s="61" t="s">
        <v>22</v>
      </c>
      <c r="C24" s="56"/>
    </row>
    <row r="25" spans="1:3" ht="11.25" customHeight="1" x14ac:dyDescent="0.25">
      <c r="A25" s="10"/>
      <c r="B25" s="10"/>
      <c r="C25" s="13"/>
    </row>
    <row r="26" spans="1:3" ht="28.35" customHeight="1" x14ac:dyDescent="0.25">
      <c r="A26" s="14" t="s">
        <v>23</v>
      </c>
      <c r="B26" s="62">
        <f>'Prilog 2_Troškovnik'!I48</f>
        <v>0</v>
      </c>
      <c r="C26" s="63"/>
    </row>
    <row r="27" spans="1:3" ht="39" x14ac:dyDescent="0.25">
      <c r="A27" s="14" t="s">
        <v>24</v>
      </c>
      <c r="B27" s="62">
        <f>'Prilog 2_Troškovnik'!I49</f>
        <v>0</v>
      </c>
      <c r="C27" s="63"/>
    </row>
    <row r="28" spans="1:3" ht="26.25" customHeight="1" x14ac:dyDescent="0.25">
      <c r="A28" s="14" t="s">
        <v>25</v>
      </c>
      <c r="B28" s="62">
        <f>'Prilog 2_Troškovnik'!I50</f>
        <v>0</v>
      </c>
      <c r="C28" s="63"/>
    </row>
    <row r="29" spans="1:3" ht="28.35" customHeight="1" x14ac:dyDescent="0.25">
      <c r="A29" s="14" t="s">
        <v>26</v>
      </c>
      <c r="B29" s="58">
        <f>'Prilog 2_Troškovnik'!I51</f>
        <v>0</v>
      </c>
      <c r="C29" s="59"/>
    </row>
    <row r="30" spans="1:3" x14ac:dyDescent="0.25">
      <c r="A30" s="15"/>
      <c r="B30" s="16"/>
      <c r="C30" s="13"/>
    </row>
    <row r="31" spans="1:3" x14ac:dyDescent="0.25">
      <c r="A31" s="15"/>
      <c r="B31" s="16"/>
      <c r="C31" s="13"/>
    </row>
    <row r="32" spans="1:3" ht="66.75" customHeight="1" x14ac:dyDescent="0.25">
      <c r="A32" s="60" t="s">
        <v>27</v>
      </c>
      <c r="B32" s="60"/>
      <c r="C32" s="60"/>
    </row>
    <row r="33" spans="1:3" ht="45" customHeight="1" x14ac:dyDescent="0.25">
      <c r="A33" s="60" t="s">
        <v>28</v>
      </c>
      <c r="B33" s="60"/>
      <c r="C33" s="60"/>
    </row>
    <row r="34" spans="1:3" ht="45" customHeight="1" x14ac:dyDescent="0.25">
      <c r="A34" s="17"/>
      <c r="B34" s="17"/>
      <c r="C34" s="17"/>
    </row>
    <row r="35" spans="1:3" x14ac:dyDescent="0.25">
      <c r="A35" s="12"/>
      <c r="B35" s="9" t="s">
        <v>29</v>
      </c>
      <c r="C35" s="5"/>
    </row>
    <row r="36" spans="1:3" x14ac:dyDescent="0.25">
      <c r="B36" s="8"/>
    </row>
    <row r="37" spans="1:3" x14ac:dyDescent="0.25">
      <c r="A37" s="10"/>
      <c r="B37" s="9" t="s">
        <v>30</v>
      </c>
      <c r="C37" s="11"/>
    </row>
    <row r="38" spans="1:3" x14ac:dyDescent="0.25">
      <c r="A38" s="10"/>
      <c r="B38" s="9"/>
    </row>
    <row r="39" spans="1:3" x14ac:dyDescent="0.25">
      <c r="A39" s="8"/>
      <c r="B39" s="9" t="s">
        <v>31</v>
      </c>
      <c r="C39" s="5"/>
    </row>
  </sheetData>
  <sheetProtection algorithmName="SHA-512" hashValue="R+VP0if0A70TwpzIdbevtvhz2kXHRiNLpnb289FQ8X7Q2XQvOQdvXU6bDWfGeczOYoj7GE6gMz1f2/8hOaYryA==" saltValue="g+rH8aKXNsliKnKrJGxmLA==" spinCount="100000" sheet="1" objects="1" scenarios="1"/>
  <mergeCells count="21">
    <mergeCell ref="B29:C29"/>
    <mergeCell ref="A32:C32"/>
    <mergeCell ref="A33:C33"/>
    <mergeCell ref="B20:C20"/>
    <mergeCell ref="B21:C21"/>
    <mergeCell ref="B24:C24"/>
    <mergeCell ref="B26:C26"/>
    <mergeCell ref="B27:C27"/>
    <mergeCell ref="B28:C28"/>
    <mergeCell ref="B19:C19"/>
    <mergeCell ref="A3:C3"/>
    <mergeCell ref="B7:C7"/>
    <mergeCell ref="B8:C8"/>
    <mergeCell ref="B9:C9"/>
    <mergeCell ref="B10:C10"/>
    <mergeCell ref="B13:C13"/>
    <mergeCell ref="B14:C14"/>
    <mergeCell ref="B15:C15"/>
    <mergeCell ref="B16:C16"/>
    <mergeCell ref="B17:C17"/>
    <mergeCell ref="B18:C1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65"/>
  <sheetViews>
    <sheetView showGridLines="0" view="pageLayout" zoomScale="85" zoomScaleNormal="100" zoomScalePageLayoutView="85" workbookViewId="0">
      <selection activeCell="A6" sqref="A6:D6"/>
    </sheetView>
  </sheetViews>
  <sheetFormatPr defaultColWidth="9.140625" defaultRowHeight="15" x14ac:dyDescent="0.25"/>
  <cols>
    <col min="1" max="1" width="7.140625" style="29" customWidth="1"/>
    <col min="2" max="2" width="7" style="29" customWidth="1"/>
    <col min="3" max="3" width="33.7109375" style="29" bestFit="1" customWidth="1"/>
    <col min="4" max="4" width="42.85546875" style="30" customWidth="1"/>
    <col min="5" max="5" width="31.7109375" style="31" customWidth="1"/>
    <col min="6" max="6" width="13.140625" style="29" customWidth="1"/>
    <col min="7" max="7" width="6.28515625" style="30" customWidth="1"/>
    <col min="8" max="8" width="8.28515625" style="30" customWidth="1"/>
    <col min="9" max="9" width="14.140625" style="27" customWidth="1"/>
    <col min="10" max="16384" width="9.140625" style="27"/>
  </cols>
  <sheetData>
    <row r="1" spans="1:9" ht="23.25" x14ac:dyDescent="0.25">
      <c r="A1" s="43" t="s">
        <v>37</v>
      </c>
      <c r="B1" s="44"/>
      <c r="C1" s="45"/>
      <c r="D1" s="46"/>
      <c r="E1" s="47"/>
      <c r="F1" s="45"/>
      <c r="G1" s="46"/>
      <c r="H1" s="46"/>
    </row>
    <row r="2" spans="1:9" ht="23.25" x14ac:dyDescent="0.25">
      <c r="A2" s="48"/>
      <c r="B2" s="44"/>
      <c r="C2" s="45"/>
      <c r="D2" s="46"/>
      <c r="E2" s="47"/>
      <c r="F2" s="45"/>
      <c r="G2" s="46"/>
      <c r="H2" s="46"/>
    </row>
    <row r="3" spans="1:9" ht="23.25" x14ac:dyDescent="0.25">
      <c r="A3" s="49" t="s">
        <v>108</v>
      </c>
      <c r="B3" s="44"/>
      <c r="C3" s="45"/>
      <c r="D3" s="46"/>
      <c r="E3" s="47"/>
      <c r="F3" s="45"/>
      <c r="G3" s="46"/>
      <c r="H3" s="46"/>
    </row>
    <row r="4" spans="1:9" ht="23.25" x14ac:dyDescent="0.25">
      <c r="A4" s="50" t="s">
        <v>109</v>
      </c>
      <c r="B4" s="44"/>
      <c r="C4" s="45"/>
      <c r="D4" s="46"/>
      <c r="E4" s="47"/>
      <c r="F4" s="45"/>
      <c r="G4" s="46"/>
      <c r="H4" s="46"/>
    </row>
    <row r="5" spans="1:9" x14ac:dyDescent="0.25">
      <c r="A5" s="45"/>
      <c r="B5" s="45"/>
      <c r="C5" s="45"/>
      <c r="D5" s="46"/>
      <c r="E5" s="47"/>
      <c r="F5" s="45"/>
      <c r="G5" s="46"/>
      <c r="H5" s="46"/>
    </row>
    <row r="6" spans="1:9" s="34" customFormat="1" ht="15.75" x14ac:dyDescent="0.25">
      <c r="A6" s="77" t="s">
        <v>39</v>
      </c>
      <c r="B6" s="77"/>
      <c r="C6" s="77"/>
      <c r="D6" s="77"/>
      <c r="E6" s="51" t="s">
        <v>41</v>
      </c>
      <c r="F6" s="81" t="s">
        <v>43</v>
      </c>
      <c r="G6" s="77" t="s">
        <v>44</v>
      </c>
      <c r="H6" s="77" t="s">
        <v>45</v>
      </c>
      <c r="I6" s="77" t="s">
        <v>46</v>
      </c>
    </row>
    <row r="7" spans="1:9" s="34" customFormat="1" ht="31.5" x14ac:dyDescent="0.25">
      <c r="A7" s="77" t="s">
        <v>38</v>
      </c>
      <c r="B7" s="77"/>
      <c r="C7" s="77" t="s">
        <v>40</v>
      </c>
      <c r="D7" s="77"/>
      <c r="E7" s="51" t="s">
        <v>42</v>
      </c>
      <c r="F7" s="81"/>
      <c r="G7" s="77"/>
      <c r="H7" s="77"/>
      <c r="I7" s="77"/>
    </row>
    <row r="8" spans="1:9" s="34" customFormat="1" ht="15.75" x14ac:dyDescent="0.25">
      <c r="A8" s="78" t="s">
        <v>54</v>
      </c>
      <c r="B8" s="78"/>
      <c r="C8" s="79" t="s">
        <v>52</v>
      </c>
      <c r="D8" s="80"/>
      <c r="E8" s="80"/>
      <c r="F8" s="80"/>
      <c r="G8" s="80"/>
      <c r="H8" s="80"/>
      <c r="I8" s="80"/>
    </row>
    <row r="9" spans="1:9" s="34" customFormat="1" ht="15.75" x14ac:dyDescent="0.25">
      <c r="A9" s="64" t="s">
        <v>53</v>
      </c>
      <c r="B9" s="65"/>
      <c r="C9" s="66" t="s">
        <v>84</v>
      </c>
      <c r="D9" s="67"/>
      <c r="E9" s="67"/>
      <c r="F9" s="67"/>
      <c r="G9" s="67"/>
      <c r="H9" s="67"/>
      <c r="I9" s="68"/>
    </row>
    <row r="10" spans="1:9" s="36" customFormat="1" ht="30" x14ac:dyDescent="0.25">
      <c r="A10" s="69" t="s">
        <v>83</v>
      </c>
      <c r="B10" s="70"/>
      <c r="C10" s="39" t="s">
        <v>55</v>
      </c>
      <c r="D10" s="40" t="s">
        <v>56</v>
      </c>
      <c r="E10" s="6"/>
      <c r="F10" s="84"/>
      <c r="G10" s="90">
        <v>3</v>
      </c>
      <c r="H10" s="90" t="s">
        <v>82</v>
      </c>
      <c r="I10" s="91">
        <f>F10*G10</f>
        <v>0</v>
      </c>
    </row>
    <row r="11" spans="1:9" s="36" customFormat="1" x14ac:dyDescent="0.25">
      <c r="A11" s="70"/>
      <c r="B11" s="70"/>
      <c r="C11" s="41" t="s">
        <v>57</v>
      </c>
      <c r="D11" s="41" t="s">
        <v>58</v>
      </c>
      <c r="E11" s="6"/>
      <c r="F11" s="84"/>
      <c r="G11" s="90"/>
      <c r="H11" s="90"/>
      <c r="I11" s="91"/>
    </row>
    <row r="12" spans="1:9" s="36" customFormat="1" x14ac:dyDescent="0.25">
      <c r="A12" s="70"/>
      <c r="B12" s="70"/>
      <c r="C12" s="41" t="s">
        <v>59</v>
      </c>
      <c r="D12" s="41" t="s">
        <v>60</v>
      </c>
      <c r="E12" s="6"/>
      <c r="F12" s="84"/>
      <c r="G12" s="90"/>
      <c r="H12" s="90"/>
      <c r="I12" s="91"/>
    </row>
    <row r="13" spans="1:9" s="36" customFormat="1" x14ac:dyDescent="0.25">
      <c r="A13" s="70"/>
      <c r="B13" s="70"/>
      <c r="C13" s="41" t="s">
        <v>61</v>
      </c>
      <c r="D13" s="41" t="s">
        <v>62</v>
      </c>
      <c r="E13" s="6"/>
      <c r="F13" s="84"/>
      <c r="G13" s="90"/>
      <c r="H13" s="90"/>
      <c r="I13" s="91"/>
    </row>
    <row r="14" spans="1:9" s="36" customFormat="1" x14ac:dyDescent="0.25">
      <c r="A14" s="70"/>
      <c r="B14" s="70"/>
      <c r="C14" s="41" t="s">
        <v>63</v>
      </c>
      <c r="D14" s="41" t="s">
        <v>64</v>
      </c>
      <c r="E14" s="6"/>
      <c r="F14" s="84"/>
      <c r="G14" s="90"/>
      <c r="H14" s="90"/>
      <c r="I14" s="91"/>
    </row>
    <row r="15" spans="1:9" s="36" customFormat="1" ht="30" x14ac:dyDescent="0.25">
      <c r="A15" s="70"/>
      <c r="B15" s="70"/>
      <c r="C15" s="41" t="s">
        <v>65</v>
      </c>
      <c r="D15" s="41" t="s">
        <v>66</v>
      </c>
      <c r="E15" s="6"/>
      <c r="F15" s="84"/>
      <c r="G15" s="90"/>
      <c r="H15" s="90"/>
      <c r="I15" s="91"/>
    </row>
    <row r="16" spans="1:9" s="36" customFormat="1" ht="30" x14ac:dyDescent="0.25">
      <c r="A16" s="70"/>
      <c r="B16" s="70"/>
      <c r="C16" s="41" t="s">
        <v>67</v>
      </c>
      <c r="D16" s="41" t="s">
        <v>68</v>
      </c>
      <c r="E16" s="6"/>
      <c r="F16" s="84"/>
      <c r="G16" s="90"/>
      <c r="H16" s="90"/>
      <c r="I16" s="91"/>
    </row>
    <row r="17" spans="1:9" s="36" customFormat="1" ht="30" x14ac:dyDescent="0.25">
      <c r="A17" s="70"/>
      <c r="B17" s="70"/>
      <c r="C17" s="41" t="s">
        <v>69</v>
      </c>
      <c r="D17" s="41" t="s">
        <v>70</v>
      </c>
      <c r="E17" s="6"/>
      <c r="F17" s="84"/>
      <c r="G17" s="90"/>
      <c r="H17" s="90"/>
      <c r="I17" s="91"/>
    </row>
    <row r="18" spans="1:9" s="36" customFormat="1" ht="30" x14ac:dyDescent="0.25">
      <c r="A18" s="70"/>
      <c r="B18" s="70"/>
      <c r="C18" s="41" t="s">
        <v>71</v>
      </c>
      <c r="D18" s="41" t="s">
        <v>72</v>
      </c>
      <c r="E18" s="6"/>
      <c r="F18" s="84"/>
      <c r="G18" s="90"/>
      <c r="H18" s="90"/>
      <c r="I18" s="91"/>
    </row>
    <row r="19" spans="1:9" s="36" customFormat="1" ht="30" x14ac:dyDescent="0.25">
      <c r="A19" s="70"/>
      <c r="B19" s="70"/>
      <c r="C19" s="41" t="s">
        <v>73</v>
      </c>
      <c r="D19" s="41" t="s">
        <v>74</v>
      </c>
      <c r="E19" s="6"/>
      <c r="F19" s="84"/>
      <c r="G19" s="90"/>
      <c r="H19" s="90"/>
      <c r="I19" s="91"/>
    </row>
    <row r="20" spans="1:9" s="36" customFormat="1" ht="30" x14ac:dyDescent="0.25">
      <c r="A20" s="70"/>
      <c r="B20" s="70"/>
      <c r="C20" s="41" t="s">
        <v>75</v>
      </c>
      <c r="D20" s="41" t="s">
        <v>76</v>
      </c>
      <c r="E20" s="6"/>
      <c r="F20" s="84"/>
      <c r="G20" s="90"/>
      <c r="H20" s="90"/>
      <c r="I20" s="91"/>
    </row>
    <row r="21" spans="1:9" s="36" customFormat="1" ht="30" x14ac:dyDescent="0.25">
      <c r="A21" s="70"/>
      <c r="B21" s="70"/>
      <c r="C21" s="41" t="s">
        <v>77</v>
      </c>
      <c r="D21" s="41" t="s">
        <v>78</v>
      </c>
      <c r="E21" s="6"/>
      <c r="F21" s="84"/>
      <c r="G21" s="90"/>
      <c r="H21" s="90"/>
      <c r="I21" s="91"/>
    </row>
    <row r="22" spans="1:9" s="36" customFormat="1" ht="58.9" customHeight="1" x14ac:dyDescent="0.25">
      <c r="A22" s="70"/>
      <c r="B22" s="70"/>
      <c r="C22" s="41" t="s">
        <v>79</v>
      </c>
      <c r="D22" s="41" t="s">
        <v>80</v>
      </c>
      <c r="E22" s="6"/>
      <c r="F22" s="84"/>
      <c r="G22" s="90"/>
      <c r="H22" s="90"/>
      <c r="I22" s="91"/>
    </row>
    <row r="23" spans="1:9" s="36" customFormat="1" ht="45" x14ac:dyDescent="0.25">
      <c r="A23" s="70"/>
      <c r="B23" s="70"/>
      <c r="C23" s="41" t="s">
        <v>81</v>
      </c>
      <c r="D23" s="42" t="s">
        <v>116</v>
      </c>
      <c r="E23" s="6"/>
      <c r="F23" s="84"/>
      <c r="G23" s="90"/>
      <c r="H23" s="90"/>
      <c r="I23" s="91"/>
    </row>
    <row r="24" spans="1:9" s="34" customFormat="1" ht="15.75" x14ac:dyDescent="0.25">
      <c r="A24" s="78" t="s">
        <v>85</v>
      </c>
      <c r="B24" s="78"/>
      <c r="C24" s="82" t="s">
        <v>86</v>
      </c>
      <c r="D24" s="83"/>
      <c r="E24" s="80"/>
      <c r="F24" s="80"/>
      <c r="G24" s="80"/>
      <c r="H24" s="80"/>
      <c r="I24" s="80"/>
    </row>
    <row r="25" spans="1:9" s="36" customFormat="1" ht="46.15" customHeight="1" x14ac:dyDescent="0.25">
      <c r="A25" s="71" t="s">
        <v>83</v>
      </c>
      <c r="B25" s="72"/>
      <c r="C25" s="37" t="s">
        <v>55</v>
      </c>
      <c r="D25" s="37" t="s">
        <v>56</v>
      </c>
      <c r="E25" s="6"/>
      <c r="F25" s="84"/>
      <c r="G25" s="90">
        <v>3</v>
      </c>
      <c r="H25" s="90" t="s">
        <v>82</v>
      </c>
      <c r="I25" s="91">
        <f>F25*G25</f>
        <v>0</v>
      </c>
    </row>
    <row r="26" spans="1:9" s="36" customFormat="1" x14ac:dyDescent="0.25">
      <c r="A26" s="73"/>
      <c r="B26" s="74"/>
      <c r="C26" s="37" t="s">
        <v>57</v>
      </c>
      <c r="D26" s="37" t="s">
        <v>58</v>
      </c>
      <c r="E26" s="6"/>
      <c r="F26" s="84"/>
      <c r="G26" s="90"/>
      <c r="H26" s="90"/>
      <c r="I26" s="91"/>
    </row>
    <row r="27" spans="1:9" s="36" customFormat="1" x14ac:dyDescent="0.25">
      <c r="A27" s="73"/>
      <c r="B27" s="74"/>
      <c r="C27" s="37" t="s">
        <v>59</v>
      </c>
      <c r="D27" s="37" t="s">
        <v>60</v>
      </c>
      <c r="E27" s="6"/>
      <c r="F27" s="84"/>
      <c r="G27" s="90"/>
      <c r="H27" s="90"/>
      <c r="I27" s="91"/>
    </row>
    <row r="28" spans="1:9" s="36" customFormat="1" x14ac:dyDescent="0.25">
      <c r="A28" s="73"/>
      <c r="B28" s="74"/>
      <c r="C28" s="37" t="s">
        <v>61</v>
      </c>
      <c r="D28" s="37" t="s">
        <v>62</v>
      </c>
      <c r="E28" s="6"/>
      <c r="F28" s="84"/>
      <c r="G28" s="90"/>
      <c r="H28" s="90"/>
      <c r="I28" s="91"/>
    </row>
    <row r="29" spans="1:9" s="36" customFormat="1" ht="14.45" customHeight="1" x14ac:dyDescent="0.25">
      <c r="A29" s="73"/>
      <c r="B29" s="74"/>
      <c r="C29" s="37" t="s">
        <v>63</v>
      </c>
      <c r="D29" s="37" t="s">
        <v>87</v>
      </c>
      <c r="E29" s="6"/>
      <c r="F29" s="84"/>
      <c r="G29" s="90"/>
      <c r="H29" s="90"/>
      <c r="I29" s="91"/>
    </row>
    <row r="30" spans="1:9" s="36" customFormat="1" ht="30" x14ac:dyDescent="0.25">
      <c r="A30" s="73"/>
      <c r="B30" s="74"/>
      <c r="C30" s="37" t="s">
        <v>65</v>
      </c>
      <c r="D30" s="37" t="s">
        <v>66</v>
      </c>
      <c r="E30" s="6"/>
      <c r="F30" s="84"/>
      <c r="G30" s="90"/>
      <c r="H30" s="90"/>
      <c r="I30" s="91"/>
    </row>
    <row r="31" spans="1:9" s="36" customFormat="1" ht="30" x14ac:dyDescent="0.25">
      <c r="A31" s="73"/>
      <c r="B31" s="74"/>
      <c r="C31" s="37" t="s">
        <v>67</v>
      </c>
      <c r="D31" s="37" t="s">
        <v>88</v>
      </c>
      <c r="E31" s="6"/>
      <c r="F31" s="84"/>
      <c r="G31" s="90"/>
      <c r="H31" s="90"/>
      <c r="I31" s="91"/>
    </row>
    <row r="32" spans="1:9" s="36" customFormat="1" ht="30" x14ac:dyDescent="0.25">
      <c r="A32" s="73"/>
      <c r="B32" s="74"/>
      <c r="C32" s="37" t="s">
        <v>69</v>
      </c>
      <c r="D32" s="37" t="s">
        <v>88</v>
      </c>
      <c r="E32" s="6"/>
      <c r="F32" s="84"/>
      <c r="G32" s="90"/>
      <c r="H32" s="90"/>
      <c r="I32" s="91"/>
    </row>
    <row r="33" spans="1:9" s="36" customFormat="1" ht="38.450000000000003" customHeight="1" x14ac:dyDescent="0.25">
      <c r="A33" s="73"/>
      <c r="B33" s="74"/>
      <c r="C33" s="37" t="s">
        <v>89</v>
      </c>
      <c r="D33" s="37" t="s">
        <v>90</v>
      </c>
      <c r="E33" s="6"/>
      <c r="F33" s="84"/>
      <c r="G33" s="90"/>
      <c r="H33" s="90"/>
      <c r="I33" s="91"/>
    </row>
    <row r="34" spans="1:9" s="36" customFormat="1" ht="52.15" customHeight="1" x14ac:dyDescent="0.25">
      <c r="A34" s="73"/>
      <c r="B34" s="74"/>
      <c r="C34" s="37" t="s">
        <v>73</v>
      </c>
      <c r="D34" s="37" t="s">
        <v>74</v>
      </c>
      <c r="E34" s="6"/>
      <c r="F34" s="84"/>
      <c r="G34" s="90"/>
      <c r="H34" s="90"/>
      <c r="I34" s="91"/>
    </row>
    <row r="35" spans="1:9" s="36" customFormat="1" ht="30" x14ac:dyDescent="0.25">
      <c r="A35" s="73"/>
      <c r="B35" s="74"/>
      <c r="C35" s="37" t="s">
        <v>75</v>
      </c>
      <c r="D35" s="37" t="s">
        <v>76</v>
      </c>
      <c r="E35" s="6"/>
      <c r="F35" s="84"/>
      <c r="G35" s="90"/>
      <c r="H35" s="90"/>
      <c r="I35" s="91"/>
    </row>
    <row r="36" spans="1:9" s="36" customFormat="1" ht="30" x14ac:dyDescent="0.25">
      <c r="A36" s="73"/>
      <c r="B36" s="74"/>
      <c r="C36" s="37" t="s">
        <v>77</v>
      </c>
      <c r="D36" s="37" t="s">
        <v>78</v>
      </c>
      <c r="E36" s="6"/>
      <c r="F36" s="84"/>
      <c r="G36" s="90"/>
      <c r="H36" s="90"/>
      <c r="I36" s="91"/>
    </row>
    <row r="37" spans="1:9" s="36" customFormat="1" ht="45" x14ac:dyDescent="0.25">
      <c r="A37" s="73"/>
      <c r="B37" s="74"/>
      <c r="C37" s="37" t="s">
        <v>79</v>
      </c>
      <c r="D37" s="37" t="s">
        <v>91</v>
      </c>
      <c r="E37" s="6"/>
      <c r="F37" s="84"/>
      <c r="G37" s="90"/>
      <c r="H37" s="90"/>
      <c r="I37" s="91"/>
    </row>
    <row r="38" spans="1:9" s="36" customFormat="1" ht="45" x14ac:dyDescent="0.25">
      <c r="A38" s="73"/>
      <c r="B38" s="74"/>
      <c r="C38" s="37" t="s">
        <v>81</v>
      </c>
      <c r="D38" s="38" t="s">
        <v>116</v>
      </c>
      <c r="E38" s="6"/>
      <c r="F38" s="84"/>
      <c r="G38" s="90"/>
      <c r="H38" s="90"/>
      <c r="I38" s="91"/>
    </row>
    <row r="39" spans="1:9" s="36" customFormat="1" ht="48.6" customHeight="1" x14ac:dyDescent="0.25">
      <c r="A39" s="73"/>
      <c r="B39" s="74"/>
      <c r="C39" s="37" t="s">
        <v>92</v>
      </c>
      <c r="D39" s="37" t="s">
        <v>93</v>
      </c>
      <c r="E39" s="6"/>
      <c r="F39" s="84"/>
      <c r="G39" s="90"/>
      <c r="H39" s="90"/>
      <c r="I39" s="91"/>
    </row>
    <row r="40" spans="1:9" s="36" customFormat="1" ht="30" x14ac:dyDescent="0.25">
      <c r="A40" s="73"/>
      <c r="B40" s="74"/>
      <c r="C40" s="37" t="s">
        <v>94</v>
      </c>
      <c r="D40" s="37" t="s">
        <v>95</v>
      </c>
      <c r="E40" s="6"/>
      <c r="F40" s="84"/>
      <c r="G40" s="90"/>
      <c r="H40" s="90"/>
      <c r="I40" s="91"/>
    </row>
    <row r="41" spans="1:9" s="36" customFormat="1" ht="40.9" customHeight="1" x14ac:dyDescent="0.25">
      <c r="A41" s="73"/>
      <c r="B41" s="74"/>
      <c r="C41" s="37" t="s">
        <v>96</v>
      </c>
      <c r="D41" s="37" t="s">
        <v>97</v>
      </c>
      <c r="E41" s="6"/>
      <c r="F41" s="84"/>
      <c r="G41" s="90"/>
      <c r="H41" s="90"/>
      <c r="I41" s="91"/>
    </row>
    <row r="42" spans="1:9" s="36" customFormat="1" ht="30" x14ac:dyDescent="0.25">
      <c r="A42" s="73"/>
      <c r="B42" s="74"/>
      <c r="C42" s="37" t="s">
        <v>98</v>
      </c>
      <c r="D42" s="37" t="s">
        <v>99</v>
      </c>
      <c r="E42" s="6"/>
      <c r="F42" s="84"/>
      <c r="G42" s="90"/>
      <c r="H42" s="90"/>
      <c r="I42" s="91"/>
    </row>
    <row r="43" spans="1:9" s="36" customFormat="1" ht="30" x14ac:dyDescent="0.25">
      <c r="A43" s="73"/>
      <c r="B43" s="74"/>
      <c r="C43" s="37" t="s">
        <v>100</v>
      </c>
      <c r="D43" s="37" t="s">
        <v>101</v>
      </c>
      <c r="E43" s="6"/>
      <c r="F43" s="84"/>
      <c r="G43" s="90"/>
      <c r="H43" s="90"/>
      <c r="I43" s="91"/>
    </row>
    <row r="44" spans="1:9" s="36" customFormat="1" ht="30" x14ac:dyDescent="0.25">
      <c r="A44" s="73"/>
      <c r="B44" s="74"/>
      <c r="C44" s="37" t="s">
        <v>102</v>
      </c>
      <c r="D44" s="37" t="s">
        <v>103</v>
      </c>
      <c r="E44" s="6"/>
      <c r="F44" s="84"/>
      <c r="G44" s="90"/>
      <c r="H44" s="90"/>
      <c r="I44" s="91"/>
    </row>
    <row r="45" spans="1:9" s="36" customFormat="1" ht="45" x14ac:dyDescent="0.25">
      <c r="A45" s="73"/>
      <c r="B45" s="74"/>
      <c r="C45" s="37" t="s">
        <v>104</v>
      </c>
      <c r="D45" s="38" t="s">
        <v>114</v>
      </c>
      <c r="E45" s="6"/>
      <c r="F45" s="84"/>
      <c r="G45" s="90"/>
      <c r="H45" s="90"/>
      <c r="I45" s="91"/>
    </row>
    <row r="46" spans="1:9" s="36" customFormat="1" ht="75" x14ac:dyDescent="0.25">
      <c r="A46" s="73"/>
      <c r="B46" s="74"/>
      <c r="C46" s="37" t="s">
        <v>105</v>
      </c>
      <c r="D46" s="38" t="s">
        <v>115</v>
      </c>
      <c r="E46" s="6"/>
      <c r="F46" s="84"/>
      <c r="G46" s="90"/>
      <c r="H46" s="90"/>
      <c r="I46" s="91"/>
    </row>
    <row r="47" spans="1:9" s="36" customFormat="1" ht="30" x14ac:dyDescent="0.25">
      <c r="A47" s="75"/>
      <c r="B47" s="76"/>
      <c r="C47" s="37" t="s">
        <v>106</v>
      </c>
      <c r="D47" s="37" t="s">
        <v>107</v>
      </c>
      <c r="E47" s="6"/>
      <c r="F47" s="84"/>
      <c r="G47" s="90"/>
      <c r="H47" s="90"/>
      <c r="I47" s="91"/>
    </row>
    <row r="48" spans="1:9" s="34" customFormat="1" ht="15.75" x14ac:dyDescent="0.25">
      <c r="A48" s="89" t="s">
        <v>48</v>
      </c>
      <c r="B48" s="89"/>
      <c r="C48" s="89"/>
      <c r="D48" s="89"/>
      <c r="E48" s="89"/>
      <c r="F48" s="89"/>
      <c r="G48" s="89"/>
      <c r="H48" s="89"/>
      <c r="I48" s="35">
        <f>I10+I25</f>
        <v>0</v>
      </c>
    </row>
    <row r="49" spans="1:9" s="34" customFormat="1" ht="15.75" x14ac:dyDescent="0.25">
      <c r="A49" s="89" t="s">
        <v>49</v>
      </c>
      <c r="B49" s="89"/>
      <c r="C49" s="89"/>
      <c r="D49" s="89"/>
      <c r="E49" s="89"/>
      <c r="F49" s="89"/>
      <c r="G49" s="89"/>
      <c r="H49" s="89"/>
      <c r="I49" s="3"/>
    </row>
    <row r="50" spans="1:9" s="34" customFormat="1" ht="15.75" x14ac:dyDescent="0.25">
      <c r="A50" s="89" t="s">
        <v>50</v>
      </c>
      <c r="B50" s="89"/>
      <c r="C50" s="89"/>
      <c r="D50" s="89"/>
      <c r="E50" s="89"/>
      <c r="F50" s="89"/>
      <c r="G50" s="89"/>
      <c r="H50" s="89"/>
      <c r="I50" s="35">
        <f>+I48+I49</f>
        <v>0</v>
      </c>
    </row>
    <row r="51" spans="1:9" s="34" customFormat="1" ht="15.75" x14ac:dyDescent="0.25">
      <c r="A51" s="86" t="s">
        <v>51</v>
      </c>
      <c r="B51" s="87"/>
      <c r="C51" s="87"/>
      <c r="D51" s="87"/>
      <c r="E51" s="87"/>
      <c r="F51" s="87"/>
      <c r="G51" s="87"/>
      <c r="H51" s="88"/>
      <c r="I51" s="3"/>
    </row>
    <row r="52" spans="1:9" s="24" customFormat="1" ht="15.75" x14ac:dyDescent="0.25">
      <c r="E52" s="25"/>
      <c r="F52" s="25"/>
      <c r="H52" s="25"/>
      <c r="I52" s="26"/>
    </row>
    <row r="53" spans="1:9" x14ac:dyDescent="0.25">
      <c r="A53" s="85" t="s">
        <v>47</v>
      </c>
      <c r="B53" s="85"/>
      <c r="C53" s="85"/>
      <c r="D53" s="85"/>
      <c r="E53" s="85"/>
      <c r="F53" s="85"/>
      <c r="G53" s="85"/>
      <c r="H53" s="85"/>
      <c r="I53" s="85"/>
    </row>
    <row r="54" spans="1:9" x14ac:dyDescent="0.25">
      <c r="A54" s="85"/>
      <c r="B54" s="85"/>
      <c r="C54" s="85"/>
      <c r="D54" s="85"/>
      <c r="E54" s="85"/>
      <c r="F54" s="85"/>
      <c r="G54" s="85"/>
      <c r="H54" s="85"/>
      <c r="I54" s="85"/>
    </row>
    <row r="55" spans="1:9" ht="15.75" x14ac:dyDescent="0.25">
      <c r="A55" s="28"/>
      <c r="B55" s="28"/>
      <c r="C55" s="28"/>
      <c r="D55" s="28"/>
      <c r="E55" s="28"/>
      <c r="F55" s="28"/>
      <c r="G55" s="28"/>
      <c r="H55" s="28"/>
      <c r="I55" s="28"/>
    </row>
    <row r="56" spans="1:9" x14ac:dyDescent="0.25">
      <c r="G56" s="32"/>
      <c r="H56" s="32"/>
      <c r="I56" s="33"/>
    </row>
    <row r="57" spans="1:9" x14ac:dyDescent="0.25">
      <c r="G57" s="32"/>
      <c r="H57" s="32"/>
      <c r="I57" s="33"/>
    </row>
    <row r="58" spans="1:9" x14ac:dyDescent="0.25">
      <c r="G58" s="32"/>
      <c r="H58" s="32"/>
      <c r="I58" s="33"/>
    </row>
    <row r="59" spans="1:9" x14ac:dyDescent="0.25">
      <c r="G59" s="32"/>
      <c r="H59" s="32"/>
      <c r="I59" s="33"/>
    </row>
    <row r="60" spans="1:9" x14ac:dyDescent="0.25">
      <c r="G60" s="32"/>
      <c r="H60" s="32"/>
      <c r="I60" s="33"/>
    </row>
    <row r="61" spans="1:9" x14ac:dyDescent="0.25">
      <c r="G61" s="32"/>
      <c r="H61" s="32"/>
      <c r="I61" s="33"/>
    </row>
    <row r="62" spans="1:9" x14ac:dyDescent="0.25">
      <c r="G62" s="32"/>
      <c r="H62" s="32"/>
      <c r="I62" s="33"/>
    </row>
    <row r="63" spans="1:9" x14ac:dyDescent="0.25">
      <c r="G63" s="32"/>
      <c r="H63" s="32"/>
      <c r="I63" s="33"/>
    </row>
    <row r="64" spans="1:9" x14ac:dyDescent="0.25">
      <c r="G64" s="32"/>
      <c r="H64" s="32"/>
      <c r="I64" s="33"/>
    </row>
    <row r="65" spans="7:9" x14ac:dyDescent="0.25">
      <c r="G65" s="32"/>
      <c r="H65" s="32"/>
      <c r="I65" s="33"/>
    </row>
  </sheetData>
  <sheetProtection algorithmName="SHA-512" hashValue="Aj+q04C8HAtbfocXAeHQtkFHbgDNtOZy7tgCNt+Y6Q4m+TooATDx0XQJV8GVQQ3MyGfUV0FUrxX3J1w8+g28wQ==" saltValue="JUavAEyys7breG7WeayAjw==" spinCount="100000" sheet="1" objects="1" scenarios="1"/>
  <mergeCells count="28">
    <mergeCell ref="G25:G47"/>
    <mergeCell ref="F10:F23"/>
    <mergeCell ref="G10:G23"/>
    <mergeCell ref="H10:H23"/>
    <mergeCell ref="I10:I23"/>
    <mergeCell ref="H25:H47"/>
    <mergeCell ref="I25:I47"/>
    <mergeCell ref="A53:I54"/>
    <mergeCell ref="A51:H51"/>
    <mergeCell ref="A48:H48"/>
    <mergeCell ref="A49:H49"/>
    <mergeCell ref="A50:H50"/>
    <mergeCell ref="A9:B9"/>
    <mergeCell ref="C9:I9"/>
    <mergeCell ref="A10:B23"/>
    <mergeCell ref="A25:B47"/>
    <mergeCell ref="A7:B7"/>
    <mergeCell ref="A8:B8"/>
    <mergeCell ref="C8:I8"/>
    <mergeCell ref="G6:G7"/>
    <mergeCell ref="A6:D6"/>
    <mergeCell ref="C7:D7"/>
    <mergeCell ref="F6:F7"/>
    <mergeCell ref="H6:H7"/>
    <mergeCell ref="I6:I7"/>
    <mergeCell ref="A24:B24"/>
    <mergeCell ref="C24:I24"/>
    <mergeCell ref="F25:F47"/>
  </mergeCells>
  <pageMargins left="0.23622047244094491" right="0.23622047244094491" top="0.74803149606299213" bottom="0.74803149606299213" header="0.31496062992125984" footer="0.31496062992125984"/>
  <pageSetup scale="62" fitToHeight="0" orientation="portrait" r:id="rId1"/>
  <headerFooter>
    <oddFooter>&amp;C &amp;P&amp;R(Hrvatska verzija Priloga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Molimo odabrati iz padajućeg izbornika" xr:uid="{07D1C5BE-FE77-43B1-94E1-D165F6368C89}">
          <x14:formula1>
            <xm:f>valute!$B$1:$B$4</xm:f>
          </x14:formula1>
          <xm:sqref>I51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view="pageLayout" zoomScaleNormal="100" workbookViewId="0">
      <selection activeCell="A9" sqref="A9:I9"/>
    </sheetView>
  </sheetViews>
  <sheetFormatPr defaultColWidth="9.140625" defaultRowHeight="15" x14ac:dyDescent="0.25"/>
  <sheetData>
    <row r="1" spans="1:9" ht="18.75" x14ac:dyDescent="0.3">
      <c r="A1" s="1"/>
    </row>
    <row r="2" spans="1:9" ht="18.75" x14ac:dyDescent="0.3">
      <c r="A2" s="1"/>
    </row>
    <row r="3" spans="1:9" ht="18.75" x14ac:dyDescent="0.3">
      <c r="A3" s="93" t="s">
        <v>32</v>
      </c>
      <c r="B3" s="93"/>
      <c r="C3" s="93"/>
      <c r="D3" s="93"/>
      <c r="E3" s="93"/>
      <c r="F3" s="93"/>
      <c r="G3" s="93"/>
      <c r="H3" s="93"/>
      <c r="I3" s="93"/>
    </row>
    <row r="4" spans="1:9" x14ac:dyDescent="0.25">
      <c r="A4" s="2"/>
      <c r="B4" s="2"/>
      <c r="C4" s="2"/>
      <c r="D4" s="2"/>
      <c r="E4" s="2"/>
      <c r="F4" s="2"/>
      <c r="G4" s="2"/>
      <c r="H4" s="2"/>
      <c r="I4" s="2"/>
    </row>
    <row r="5" spans="1:9" ht="34.5" customHeight="1" x14ac:dyDescent="0.25">
      <c r="A5" s="94" t="s">
        <v>33</v>
      </c>
      <c r="B5" s="94"/>
      <c r="C5" s="94"/>
      <c r="D5" s="94"/>
      <c r="E5" s="94"/>
      <c r="F5" s="94"/>
      <c r="G5" s="94"/>
      <c r="H5" s="94"/>
      <c r="I5" s="94"/>
    </row>
    <row r="6" spans="1:9" x14ac:dyDescent="0.25">
      <c r="A6" s="4"/>
      <c r="B6" s="4"/>
      <c r="C6" s="4"/>
      <c r="D6" s="4"/>
      <c r="E6" s="4"/>
      <c r="F6" s="4"/>
      <c r="G6" s="4"/>
      <c r="H6" s="4"/>
      <c r="I6" s="4"/>
    </row>
    <row r="7" spans="1:9" x14ac:dyDescent="0.25">
      <c r="A7" s="94" t="s">
        <v>34</v>
      </c>
      <c r="B7" s="94"/>
      <c r="C7" s="94"/>
      <c r="D7" s="94"/>
      <c r="E7" s="94"/>
      <c r="F7" s="94"/>
      <c r="G7" s="94"/>
      <c r="H7" s="94"/>
      <c r="I7" s="94"/>
    </row>
    <row r="8" spans="1:9" x14ac:dyDescent="0.25">
      <c r="A8" s="4"/>
      <c r="B8" s="4"/>
      <c r="C8" s="4"/>
      <c r="D8" s="4"/>
      <c r="E8" s="4"/>
      <c r="F8" s="4"/>
      <c r="G8" s="4"/>
      <c r="H8" s="4"/>
      <c r="I8" s="4"/>
    </row>
    <row r="9" spans="1:9" ht="33" customHeight="1" x14ac:dyDescent="0.25">
      <c r="A9" s="94" t="s">
        <v>35</v>
      </c>
      <c r="B9" s="94"/>
      <c r="C9" s="94"/>
      <c r="D9" s="94"/>
      <c r="E9" s="94"/>
      <c r="F9" s="94"/>
      <c r="G9" s="94"/>
      <c r="H9" s="94"/>
      <c r="I9" s="94"/>
    </row>
    <row r="10" spans="1:9" x14ac:dyDescent="0.25">
      <c r="A10" s="4"/>
      <c r="B10" s="4"/>
      <c r="C10" s="4"/>
      <c r="D10" s="4"/>
      <c r="E10" s="4"/>
      <c r="F10" s="4"/>
      <c r="G10" s="4"/>
      <c r="H10" s="4"/>
      <c r="I10" s="4"/>
    </row>
    <row r="11" spans="1:9" ht="163.5" customHeight="1" x14ac:dyDescent="0.25">
      <c r="A11" s="94" t="s">
        <v>36</v>
      </c>
      <c r="B11" s="94"/>
      <c r="C11" s="94"/>
      <c r="D11" s="94"/>
      <c r="E11" s="94"/>
      <c r="F11" s="94"/>
      <c r="G11" s="94"/>
      <c r="H11" s="94"/>
      <c r="I11" s="94"/>
    </row>
    <row r="12" spans="1:9" x14ac:dyDescent="0.25">
      <c r="A12" s="4"/>
      <c r="B12" s="4"/>
      <c r="C12" s="4"/>
      <c r="D12" s="4"/>
      <c r="E12" s="4"/>
      <c r="F12" s="4"/>
      <c r="G12" s="4"/>
      <c r="H12" s="4"/>
      <c r="I12" s="4"/>
    </row>
    <row r="13" spans="1:9" ht="28.15" customHeight="1" x14ac:dyDescent="0.25">
      <c r="A13" s="92"/>
      <c r="B13" s="92"/>
      <c r="C13" s="92"/>
      <c r="D13" s="92"/>
      <c r="E13" s="92"/>
      <c r="F13" s="92"/>
      <c r="G13" s="92"/>
      <c r="H13" s="92"/>
      <c r="I13" s="92"/>
    </row>
  </sheetData>
  <sheetProtection algorithmName="SHA-512" hashValue="Kd/thjAjbIUb40dx2RiranJQdNGUYywA6PUM+ztnPlKndGIK95x9uVXN8cCyyswoT+/Nifd11D9Lp0OSoZE0fQ==" saltValue="BfDCFcUuk8wFUsw81m7lvA=="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6B8F-1145-4E62-8B0D-27E08D13DE86}">
  <dimension ref="B1:B4"/>
  <sheetViews>
    <sheetView workbookViewId="0">
      <selection activeCell="B5" sqref="B5"/>
    </sheetView>
  </sheetViews>
  <sheetFormatPr defaultRowHeight="15" x14ac:dyDescent="0.25"/>
  <sheetData>
    <row r="1" spans="2:2" x14ac:dyDescent="0.25">
      <c r="B1" t="s">
        <v>110</v>
      </c>
    </row>
    <row r="2" spans="2:2" x14ac:dyDescent="0.25">
      <c r="B2" t="s">
        <v>111</v>
      </c>
    </row>
    <row r="3" spans="2:2" x14ac:dyDescent="0.25">
      <c r="B3" t="s">
        <v>112</v>
      </c>
    </row>
    <row r="4" spans="2:2" x14ac:dyDescent="0.25">
      <c r="B4"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5" ma:contentTypeDescription="Stvaranje novog dokumenta." ma:contentTypeScope="" ma:versionID="8a5635d0325d975a0acbd6829195fe4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7f8cf1a6662db71577b63f4e2b74201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a7629d0a-76c6-4639-ab28-7f57830f4a84"/>
  </ds:schemaRefs>
</ds:datastoreItem>
</file>

<file path=customXml/itemProps2.xml><?xml version="1.0" encoding="utf-8"?>
<ds:datastoreItem xmlns:ds="http://schemas.openxmlformats.org/officeDocument/2006/customXml" ds:itemID="{0D29158B-FF51-462B-959F-F4626A081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Prilog 1_Ponudbeni list</vt:lpstr>
      <vt:lpstr>Prilog 2_Troškovnik</vt:lpstr>
      <vt:lpstr>Napomene</vt:lpstr>
      <vt:lpstr>valute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2020-09-08T08:07:25Z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