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filterPrivacy="1"/>
  <xr:revisionPtr revIDLastSave="0" documentId="8_{6C40FB73-9F2C-4866-9B0E-02533F88770B}" xr6:coauthVersionLast="45" xr6:coauthVersionMax="45" xr10:uidLastSave="{00000000-0000-0000-0000-000000000000}"/>
  <workbookProtection lockStructure="1"/>
  <bookViews>
    <workbookView xWindow="-120" yWindow="-120" windowWidth="29040" windowHeight="15840" activeTab="2" xr2:uid="{00000000-000D-0000-FFFF-FFFF00000000}"/>
  </bookViews>
  <sheets>
    <sheet name="Prilog 1_Ponudbeni list" sheetId="9" r:id="rId1"/>
    <sheet name="Prilog 2_Troškovnik" sheetId="3" r:id="rId2"/>
    <sheet name="Napomene" sheetId="10"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9" i="9" l="1"/>
  <c r="B27" i="9"/>
  <c r="A4" i="9" l="1"/>
  <c r="A3" i="9"/>
  <c r="I10" i="3" l="1"/>
  <c r="I41" i="3" s="1"/>
  <c r="B26" i="9" l="1"/>
  <c r="I43" i="3" l="1"/>
  <c r="B28" i="9" s="1"/>
</calcChain>
</file>

<file path=xl/sharedStrings.xml><?xml version="1.0" encoding="utf-8"?>
<sst xmlns="http://schemas.openxmlformats.org/spreadsheetml/2006/main" count="120" uniqueCount="118">
  <si>
    <t>RASCO d.o.o.</t>
  </si>
  <si>
    <t>Kolodvorska 120/b, 48361 Kalinovac, Republic of Croatia</t>
  </si>
  <si>
    <t>12710048305 / HR12710048305</t>
  </si>
  <si>
    <t xml:space="preserve">Phone: +385 (48) 883 112 
Fax: +385 (48) 280 146 
URL:  https://rasco.hr/ </t>
  </si>
  <si>
    <t>Fax</t>
  </si>
  <si>
    <t>E-mail</t>
  </si>
  <si>
    <t>Prilog 1: Ponudbeni list</t>
  </si>
  <si>
    <t>Podaci o Naručitelju:</t>
  </si>
  <si>
    <t>NAZIV (TVRTKA) NARUČITELJA:</t>
  </si>
  <si>
    <t>ADRESA SJEDIŠTA NARUČITELJA:</t>
  </si>
  <si>
    <t xml:space="preserve">OIB/VAT NARUČITELJA: </t>
  </si>
  <si>
    <t>KONTAKT:</t>
  </si>
  <si>
    <t>Podaci o Ponuditelju:</t>
  </si>
  <si>
    <t>NAZIV (TVRTKA) PONUDITELJA:</t>
  </si>
  <si>
    <t>ADRESA SJEDIŠTA:</t>
  </si>
  <si>
    <t>POREZNI BROJ (OIB, VAT ili sl.):</t>
  </si>
  <si>
    <t>IBAN:</t>
  </si>
  <si>
    <t>ADRESA ZA DOSTAVU POŠTE:</t>
  </si>
  <si>
    <t>KONTAKT OSOBA:</t>
  </si>
  <si>
    <t>Telefon</t>
  </si>
  <si>
    <t>Podaci o ponudi:</t>
  </si>
  <si>
    <t>ROK VALJANOSTI PONUDE:</t>
  </si>
  <si>
    <t>60 dana od krajnjeg roka za dostavu ponude</t>
  </si>
  <si>
    <t>CIJENA PONUDE bez PDV-a:</t>
  </si>
  <si>
    <r>
      <t xml:space="preserve">IZNOS PDV-a
</t>
    </r>
    <r>
      <rPr>
        <i/>
        <sz val="9"/>
        <color theme="1"/>
        <rFont val="Calibri"/>
        <family val="2"/>
        <charset val="238"/>
        <scheme val="minor"/>
      </rPr>
      <t>(ostaviti prazno ukoliko je Ponuditelj izvan RH ili nije u sustavu PDV-a)</t>
    </r>
  </si>
  <si>
    <t>CIJENA PONUDE s PDV-om:</t>
  </si>
  <si>
    <t>VALUTA:</t>
  </si>
  <si>
    <t>Nakon što je proučio i razumio Dokumentaciju za nadmetanje i sve uvjete nadmetanja, Ponuditelj daje ponudu u skladu s istom, za nabavu čije su tehničke specifikacije navedene u Dokumentaciji za nadmetanje te Prilogu 2.</t>
  </si>
  <si>
    <t>Ponuditelj je pravno i poslovno sposoban te će o istom prema potrebi dostaviti dokaz, na zahtjev Naručitelja.</t>
  </si>
  <si>
    <t>Mjesto i datum:</t>
  </si>
  <si>
    <t>Potpis:</t>
  </si>
  <si>
    <t>Ime i prezime:</t>
  </si>
  <si>
    <t>Napomene</t>
  </si>
  <si>
    <t>Zahtjevi definirani Tehničkim specifikacijama predstavljaju minimalne tehničke karakteristike odnosno standarde koje ponuđeni predmet nabave mora zadovoljavati.</t>
  </si>
  <si>
    <r>
      <t xml:space="preserve">Ponuditelj popunjava samo ćelije </t>
    </r>
    <r>
      <rPr>
        <b/>
        <sz val="11"/>
        <color theme="1"/>
        <rFont val="Calibri"/>
        <family val="2"/>
        <charset val="238"/>
        <scheme val="minor"/>
      </rPr>
      <t xml:space="preserve">obilježene sivom bojom. </t>
    </r>
  </si>
  <si>
    <t>Kako bi se ponuda smatrala valjanom, ponuđeni predmet nabave mora zadovoljiti sve što je traženo u obrascu Tehničkih specifikacija.</t>
  </si>
  <si>
    <t xml:space="preserve">Za predmet nabave, za sve (pod)stavke/opise/upućivanja na mjesto u kojima se eventualno traži ili navodi marka, patent, tip, norma ili određeno podrijetlo, ponuditelj može ponuditi „jednakovrijedno“ traženom ili navedenom, te će Naručitelj prihvatiti i druge jednakovrijedne mjere osiguranja kvalitete, ali u tom slučaju mora uz ponudu priložiti dokaze o jednakovrijednosti (katalog, potvrde proizvođača ili sl.). „Jednakovrijedno“ je sve ponuđeno što nije unutar propisanog opisa, ali zadovoljava minimalne tehničke karakteristike predložene (pod)stavke. Gdje je primjenjivo, karakteristike moraju odgovarati traženom uz odstupanje do +/- 1%, ukoliko raspon nije drugačije definiran od strane Naručitelja. Izuzev kod oblikovnih karakteristika, Naručitelj će prihvatiti i veći postotak odstupanja ukoliko isto predstavlja više standarde, odnosno tehničke karakteristike koje su bolje od propisanih minimalnih. </t>
  </si>
  <si>
    <t>Prilog 2: Troškovnik - Tehničke specifikacije</t>
  </si>
  <si>
    <t>(POD) STAVKA BR.</t>
  </si>
  <si>
    <t>TRAŽENE TEHNIČKE SPECIFIKACIJE/FUNKCIONALNOSTI</t>
  </si>
  <si>
    <t xml:space="preserve"> NAZIV (POD)STAVKE I/ILI OPIS</t>
  </si>
  <si>
    <t>PONUĐENO</t>
  </si>
  <si>
    <t xml:space="preserve"> NAZIV PROIZVODA (ILI ŠIFRA) I/ILI OPIS</t>
  </si>
  <si>
    <t>JEDINIČNA CIJENA (bez PDV-A)</t>
  </si>
  <si>
    <t>KOL</t>
  </si>
  <si>
    <t>JED. MJERE</t>
  </si>
  <si>
    <t>UKUPNO (bez PDV-a)</t>
  </si>
  <si>
    <t>Učinkovitost:</t>
  </si>
  <si>
    <t>Frekvencija:</t>
  </si>
  <si>
    <t>Masa:</t>
  </si>
  <si>
    <t>*Ako je ponuditelj tvrtka izvan Republike Hrvatske ili ako ponuditelj nije obveznik PDV-a, na mjesto predviđeno za upis ukupne cijene s PDV-om upisuje se isti iznos koji je upisan na mjestu ukupne cijene ponude bez PDV-a, a mjesto za upis iznosa PDV-sa ostavlja se prazno.</t>
  </si>
  <si>
    <t>UKUPNA CIJENA bez PDV-a</t>
  </si>
  <si>
    <t>PDV*</t>
  </si>
  <si>
    <t>UKUPNA CIJENA sa PDV-om</t>
  </si>
  <si>
    <t>VALUTA</t>
  </si>
  <si>
    <t>kom</t>
  </si>
  <si>
    <t>Naziv predmeta nabave: Pogonski električni motori s dodatnom opremom 2. GRUPA 4: visokonaponski razvod</t>
  </si>
  <si>
    <t>Visokonaponski razvod motora - izvor napajanja:</t>
  </si>
  <si>
    <t>Izmjenični (AC) ulaz:</t>
  </si>
  <si>
    <t>Standard napona:</t>
  </si>
  <si>
    <t>Faktor snage:</t>
  </si>
  <si>
    <t>veći od 0,99</t>
  </si>
  <si>
    <t>Istosmjerni (DC) izlaz:</t>
  </si>
  <si>
    <t>Preciznost napona:</t>
  </si>
  <si>
    <t>manje od 0,15 %</t>
  </si>
  <si>
    <t>manje od 0,08%</t>
  </si>
  <si>
    <t>manje od 0,05%</t>
  </si>
  <si>
    <t>manje od 3 ms</t>
  </si>
  <si>
    <t>Vrijeme porasta izlaznog napona 10 - 90 %</t>
  </si>
  <si>
    <t>max. 35 ms</t>
  </si>
  <si>
    <t>Zaštita od prenapona:</t>
  </si>
  <si>
    <t>mora biti podesivo, min. 0 - 110% nazivnog napona</t>
  </si>
  <si>
    <t>Vrijeme pražnjenja u praznom hodu (DC isključen)</t>
  </si>
  <si>
    <t>max. 10 s</t>
  </si>
  <si>
    <t>Jakost struje izlaza:</t>
  </si>
  <si>
    <t>min. 0 - 50 A. Veći raspon jakosti struje je prihvatljiv</t>
  </si>
  <si>
    <t>manje od 0,25%</t>
  </si>
  <si>
    <t>manje od 0,2%</t>
  </si>
  <si>
    <t>Raspon napona izlaza:</t>
  </si>
  <si>
    <t>min. 0 - 450 V. Veći raspon napona izlaza je prihvatljiv</t>
  </si>
  <si>
    <t>Stabilnost napona pri 0-100% opterećenju:</t>
  </si>
  <si>
    <t>Stabilnost napona pri promjeni ulaznog napona +/- 10 %</t>
  </si>
  <si>
    <t>Regulacija napona (odziv) pri opterećenju 10 - 100 %:</t>
  </si>
  <si>
    <t>Preciznost struje izlaza:</t>
  </si>
  <si>
    <t>Stabilnost struje izlaza pri 0 - 100% izlaznog napona:</t>
  </si>
  <si>
    <t>Stabilnost struje izlaza pri promjeni ulaznog napona +/- 10 %:</t>
  </si>
  <si>
    <t>Snaga izlaza:</t>
  </si>
  <si>
    <t>min. 0 - 10000W. Veći raspon snage izlaza je prihvatljiv</t>
  </si>
  <si>
    <t>min. 92%</t>
  </si>
  <si>
    <t>Opći zahtjevi:</t>
  </si>
  <si>
    <t>Prenaponska kategorija:</t>
  </si>
  <si>
    <t>2 ili veća</t>
  </si>
  <si>
    <t>Izolacija ulaza prema kućištu:</t>
  </si>
  <si>
    <t>min. 2500 V DC</t>
  </si>
  <si>
    <t>Izolacija ulaza prema izlazu:</t>
  </si>
  <si>
    <t>Izolacija izlaza prema kućištu:</t>
  </si>
  <si>
    <t>max. 400V</t>
  </si>
  <si>
    <t>Zahtijevani standardi:</t>
  </si>
  <si>
    <t>EN 61326 ili jednakovrijedno, IEC 1010 ili jednakovrijedno, EN 61010 ili jednakovrijedno</t>
  </si>
  <si>
    <t>EMC odobrenje:</t>
  </si>
  <si>
    <t>Prema IEC 61000-6-2:2005 ili jednakovrijedno. Prema IEC 61000-6-3:2006 Class B, ili jednakovrijedno</t>
  </si>
  <si>
    <t>Način hlađenja:</t>
  </si>
  <si>
    <t>zračno, opcionalno vodom</t>
  </si>
  <si>
    <t>Raspon radne temperature:</t>
  </si>
  <si>
    <r>
      <t xml:space="preserve">0 - 50 </t>
    </r>
    <r>
      <rPr>
        <sz val="11"/>
        <rFont val="Arial"/>
        <family val="2"/>
        <charset val="238"/>
      </rPr>
      <t>°</t>
    </r>
    <r>
      <rPr>
        <sz val="11"/>
        <rFont val="Calibri"/>
        <family val="2"/>
        <charset val="238"/>
        <scheme val="minor"/>
      </rPr>
      <t>C. Veći raspon radne temperature je prihvatljiv</t>
    </r>
  </si>
  <si>
    <t>min. 75%</t>
  </si>
  <si>
    <t>Max. radna nadmorska visina:</t>
  </si>
  <si>
    <t>min. 1500 m</t>
  </si>
  <si>
    <t>Dimenzije kućišta:</t>
  </si>
  <si>
    <t>Visina: max. 140 mm</t>
  </si>
  <si>
    <t>Širina: max. 490 mm</t>
  </si>
  <si>
    <t>Duljina: max. 620 mm</t>
  </si>
  <si>
    <t>max. 30 kg</t>
  </si>
  <si>
    <t>45 - 65 Hz. Veći raspon frekvencije je prihvatljiv</t>
  </si>
  <si>
    <t>340 - 460 V, 2 faze/3 faze. Veći raspon napona je prihvatljiv</t>
  </si>
  <si>
    <t>Max. radna relativna vlažnost zraka:</t>
  </si>
  <si>
    <t>Evidencijski broj nabave: 87-02.20</t>
  </si>
  <si>
    <t>Visokonaponski razvod vozila (2.68.)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</si>
</sst>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k_n_-;\-* #,##0.00\ _k_n_-;_-* &quot;-&quot;??\ _k_n_-;_-@_-"/>
    <numFmt numFmtId="165" formatCode="_-* #,##0.0000\ _k_n_-;\-* #,##0.0000\ _k_n_-;_-* &quot;-&quot;??\ _k_n_-;_-@_-"/>
  </numFmts>
  <fonts count="32"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sz val="11"/>
      <color rgb="FFFF0000"/>
      <name val="Calibri"/>
      <family val="2"/>
      <scheme val="minor"/>
    </font>
    <font>
      <b/>
      <sz val="11"/>
      <name val="Calibri"/>
      <family val="2"/>
      <charset val="238"/>
      <scheme val="minor"/>
    </font>
    <font>
      <b/>
      <sz val="14"/>
      <color theme="1"/>
      <name val="Calibri"/>
      <family val="2"/>
      <charset val="238"/>
      <scheme val="minor"/>
    </font>
    <font>
      <sz val="11"/>
      <color theme="1"/>
      <name val="Calibri"/>
      <family val="2"/>
      <scheme val="minor"/>
    </font>
    <font>
      <sz val="11"/>
      <color rgb="FF000000"/>
      <name val="Calibri"/>
      <family val="2"/>
      <charset val="238"/>
      <scheme val="minor"/>
    </font>
    <font>
      <sz val="12"/>
      <color theme="1"/>
      <name val="Calibri"/>
      <family val="2"/>
      <charset val="238"/>
      <scheme val="minor"/>
    </font>
    <font>
      <sz val="11"/>
      <color rgb="FF000000"/>
      <name val="Calibri"/>
      <family val="2"/>
      <scheme val="minor"/>
    </font>
    <font>
      <sz val="11"/>
      <name val="Calibri"/>
      <family val="2"/>
      <scheme val="minor"/>
    </font>
    <font>
      <b/>
      <sz val="18"/>
      <color rgb="FFFF0000"/>
      <name val="Calibri"/>
      <family val="2"/>
      <scheme val="minor"/>
    </font>
    <font>
      <sz val="18"/>
      <color rgb="FFFF0000"/>
      <name val="Calibri"/>
      <family val="2"/>
      <scheme val="minor"/>
    </font>
    <font>
      <b/>
      <sz val="18"/>
      <name val="Calibri"/>
      <family val="2"/>
      <scheme val="minor"/>
    </font>
    <font>
      <sz val="12"/>
      <name val="Calibri"/>
      <family val="2"/>
      <scheme val="minor"/>
    </font>
    <font>
      <b/>
      <sz val="12"/>
      <name val="Calibri"/>
      <family val="2"/>
      <scheme val="minor"/>
    </font>
    <font>
      <sz val="11"/>
      <name val="Calibri"/>
      <family val="2"/>
      <charset val="238"/>
      <scheme val="minor"/>
    </font>
    <font>
      <sz val="12"/>
      <color theme="1"/>
      <name val="Calibri"/>
      <family val="2"/>
      <scheme val="minor"/>
    </font>
    <font>
      <b/>
      <sz val="12"/>
      <color rgb="FF000000"/>
      <name val="Calibri"/>
      <family val="2"/>
      <scheme val="minor"/>
    </font>
    <font>
      <b/>
      <sz val="12"/>
      <color theme="1"/>
      <name val="Calibri"/>
      <family val="2"/>
      <scheme val="minor"/>
    </font>
    <font>
      <sz val="12"/>
      <color rgb="FF000000"/>
      <name val="Calibri"/>
      <family val="2"/>
      <scheme val="minor"/>
    </font>
    <font>
      <b/>
      <sz val="12"/>
      <color theme="0"/>
      <name val="Calibri"/>
      <family val="2"/>
      <scheme val="minor"/>
    </font>
    <font>
      <b/>
      <sz val="12"/>
      <color theme="1"/>
      <name val="Calibri"/>
      <family val="2"/>
      <charset val="238"/>
      <scheme val="minor"/>
    </font>
    <font>
      <b/>
      <sz val="12"/>
      <color rgb="FF000000"/>
      <name val="Calibri"/>
      <family val="2"/>
      <charset val="238"/>
      <scheme val="minor"/>
    </font>
    <font>
      <i/>
      <sz val="9"/>
      <color theme="1"/>
      <name val="Calibri"/>
      <family val="2"/>
      <charset val="238"/>
      <scheme val="minor"/>
    </font>
    <font>
      <sz val="8"/>
      <name val="Calibri"/>
      <family val="2"/>
      <scheme val="minor"/>
    </font>
    <font>
      <sz val="11"/>
      <name val="Arial"/>
      <family val="2"/>
      <charset val="238"/>
    </font>
    <font>
      <sz val="18"/>
      <name val="Calibri"/>
      <family val="2"/>
      <scheme val="minor"/>
    </font>
  </fonts>
  <fills count="7">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4"/>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xf numFmtId="164" fontId="10" fillId="0" borderId="0" applyFont="0" applyFill="0" applyBorder="0" applyAlignment="0" applyProtection="0"/>
    <xf numFmtId="0" fontId="5" fillId="0" borderId="0"/>
    <xf numFmtId="0" fontId="3" fillId="0" borderId="0"/>
  </cellStyleXfs>
  <cellXfs count="98">
    <xf numFmtId="0" fontId="0" fillId="0" borderId="0" xfId="0"/>
    <xf numFmtId="0" fontId="0" fillId="0" borderId="0" xfId="0" applyAlignment="1">
      <alignment vertical="center"/>
    </xf>
    <xf numFmtId="0" fontId="0" fillId="0" borderId="0" xfId="0" applyAlignment="1">
      <alignment horizontal="center" vertical="center" wrapText="1"/>
    </xf>
    <xf numFmtId="0" fontId="9" fillId="0" borderId="0" xfId="0" applyFont="1"/>
    <xf numFmtId="0" fontId="0" fillId="0" borderId="0" xfId="0" applyAlignment="1">
      <alignment horizontal="left"/>
    </xf>
    <xf numFmtId="0" fontId="0" fillId="0" borderId="0" xfId="0" applyAlignment="1">
      <alignment horizontal="right" vertical="center" wrapText="1"/>
    </xf>
    <xf numFmtId="164" fontId="0" fillId="0" borderId="0" xfId="1" applyFont="1" applyAlignment="1">
      <alignment horizontal="center" vertical="center" wrapText="1"/>
    </xf>
    <xf numFmtId="0" fontId="15" fillId="0" borderId="0" xfId="0" applyFont="1" applyAlignment="1">
      <alignment horizontal="left" vertical="center"/>
    </xf>
    <xf numFmtId="0" fontId="16" fillId="0" borderId="0" xfId="0" applyFont="1" applyAlignment="1">
      <alignment horizontal="left" vertical="center"/>
    </xf>
    <xf numFmtId="0" fontId="7" fillId="0" borderId="0" xfId="0" applyFont="1" applyAlignment="1">
      <alignment horizontal="center" vertical="center" wrapText="1"/>
    </xf>
    <xf numFmtId="0" fontId="7" fillId="0" borderId="0" xfId="0" applyFont="1" applyAlignment="1">
      <alignment horizontal="right" vertical="center" wrapText="1"/>
    </xf>
    <xf numFmtId="164" fontId="7" fillId="0" borderId="0" xfId="1" applyFont="1" applyAlignment="1">
      <alignment horizontal="center" vertical="center" wrapText="1"/>
    </xf>
    <xf numFmtId="0" fontId="17" fillId="0" borderId="0" xfId="0" applyFont="1" applyAlignment="1">
      <alignment horizontal="left" vertical="top"/>
    </xf>
    <xf numFmtId="0" fontId="14" fillId="3" borderId="1" xfId="0" applyFont="1" applyFill="1" applyBorder="1" applyAlignment="1">
      <alignment vertical="center" wrapText="1"/>
    </xf>
    <xf numFmtId="0" fontId="0" fillId="0" borderId="0" xfId="0" applyFont="1" applyAlignment="1">
      <alignment horizontal="center" vertical="center"/>
    </xf>
    <xf numFmtId="0" fontId="14" fillId="3" borderId="1" xfId="0" applyFont="1" applyFill="1" applyBorder="1" applyAlignment="1">
      <alignment horizontal="left" vertical="center" wrapText="1"/>
    </xf>
    <xf numFmtId="0" fontId="12" fillId="0" borderId="0" xfId="0" applyFont="1" applyAlignment="1">
      <alignment vertical="center" wrapText="1"/>
    </xf>
    <xf numFmtId="0" fontId="13" fillId="2" borderId="1" xfId="0" applyFont="1" applyFill="1" applyBorder="1" applyAlignment="1" applyProtection="1">
      <alignment horizontal="center" vertical="center" wrapText="1"/>
      <protection locked="0"/>
    </xf>
    <xf numFmtId="0" fontId="0" fillId="0" borderId="0" xfId="0" applyBorder="1" applyAlignment="1">
      <alignment horizontal="right" vertical="center" wrapText="1"/>
    </xf>
    <xf numFmtId="0" fontId="0" fillId="0" borderId="0" xfId="0" applyBorder="1" applyAlignment="1">
      <alignment vertical="center"/>
    </xf>
    <xf numFmtId="0" fontId="21" fillId="0" borderId="0" xfId="0" applyFont="1" applyAlignment="1">
      <alignment horizontal="center" vertical="center"/>
    </xf>
    <xf numFmtId="0" fontId="21" fillId="0" borderId="0" xfId="0" applyFont="1" applyAlignment="1">
      <alignment vertical="center"/>
    </xf>
    <xf numFmtId="0" fontId="21" fillId="0" borderId="0" xfId="0" applyFont="1" applyBorder="1" applyAlignment="1">
      <alignment horizontal="right" vertical="center" wrapText="1"/>
    </xf>
    <xf numFmtId="0" fontId="21" fillId="0" borderId="0" xfId="0" applyFont="1" applyBorder="1" applyAlignment="1">
      <alignment vertical="center"/>
    </xf>
    <xf numFmtId="0" fontId="25" fillId="6" borderId="1" xfId="0" applyFont="1" applyFill="1" applyBorder="1" applyAlignment="1">
      <alignment horizontal="center" vertical="center" wrapText="1"/>
    </xf>
    <xf numFmtId="0" fontId="27" fillId="2" borderId="1" xfId="0" applyFont="1" applyFill="1" applyBorder="1" applyAlignment="1" applyProtection="1">
      <alignment horizontal="center" vertical="center" wrapText="1"/>
      <protection locked="0"/>
    </xf>
    <xf numFmtId="0" fontId="0" fillId="0" borderId="0" xfId="0" applyAlignment="1">
      <alignment horizontal="left" wrapText="1"/>
    </xf>
    <xf numFmtId="0" fontId="17" fillId="0" borderId="0" xfId="0" applyFont="1" applyAlignment="1">
      <alignment horizontal="left" vertical="center"/>
    </xf>
    <xf numFmtId="164" fontId="26" fillId="0" borderId="1" xfId="0" applyNumberFormat="1" applyFont="1" applyFill="1" applyBorder="1" applyAlignment="1">
      <alignment horizontal="center" vertical="center" wrapText="1"/>
    </xf>
    <xf numFmtId="0" fontId="9" fillId="0" borderId="0" xfId="3" applyFont="1" applyAlignment="1">
      <alignment horizontal="left" vertical="center" wrapText="1"/>
    </xf>
    <xf numFmtId="0" fontId="6" fillId="0" borderId="0" xfId="3" applyFont="1" applyAlignment="1">
      <alignment horizontal="left" vertical="center" wrapText="1"/>
    </xf>
    <xf numFmtId="0" fontId="3" fillId="0" borderId="0" xfId="3" applyAlignment="1">
      <alignment vertical="center" wrapText="1"/>
    </xf>
    <xf numFmtId="0" fontId="3" fillId="0" borderId="0" xfId="3" applyAlignment="1">
      <alignment vertical="center"/>
    </xf>
    <xf numFmtId="0" fontId="3" fillId="0" borderId="0" xfId="3" applyAlignment="1">
      <alignment horizontal="center" vertical="center" wrapText="1"/>
    </xf>
    <xf numFmtId="0" fontId="6" fillId="0" borderId="0" xfId="3" applyFont="1" applyAlignment="1">
      <alignment vertical="center"/>
    </xf>
    <xf numFmtId="0" fontId="6" fillId="0" borderId="0" xfId="3" applyFont="1" applyAlignment="1">
      <alignment vertical="center" wrapText="1"/>
    </xf>
    <xf numFmtId="0" fontId="3" fillId="0" borderId="0" xfId="3" applyAlignment="1">
      <alignment horizontal="left" vertical="center"/>
    </xf>
    <xf numFmtId="0" fontId="6" fillId="4" borderId="1" xfId="3" applyFont="1" applyFill="1" applyBorder="1" applyAlignment="1">
      <alignment vertical="center" wrapText="1"/>
    </xf>
    <xf numFmtId="0" fontId="6" fillId="0" borderId="0" xfId="3" applyFont="1" applyAlignment="1">
      <alignment horizontal="center" vertical="center" wrapText="1"/>
    </xf>
    <xf numFmtId="0" fontId="8" fillId="4" borderId="1" xfId="3" applyFont="1" applyFill="1" applyBorder="1" applyAlignment="1">
      <alignment vertical="center" wrapText="1"/>
    </xf>
    <xf numFmtId="0" fontId="6" fillId="4" borderId="1" xfId="3" applyFont="1" applyFill="1" applyBorder="1" applyAlignment="1">
      <alignment horizontal="right" vertical="center" wrapText="1"/>
    </xf>
    <xf numFmtId="0" fontId="3" fillId="0" borderId="0" xfId="3" applyAlignment="1">
      <alignment horizontal="left" vertical="center" wrapText="1"/>
    </xf>
    <xf numFmtId="0" fontId="11" fillId="0" borderId="0" xfId="3" applyFont="1" applyAlignment="1">
      <alignment horizontal="left" wrapText="1"/>
    </xf>
    <xf numFmtId="14" fontId="3" fillId="0" borderId="0" xfId="3" applyNumberFormat="1" applyAlignment="1">
      <alignment vertical="center" wrapText="1"/>
    </xf>
    <xf numFmtId="0" fontId="3" fillId="0" borderId="0" xfId="3" applyAlignment="1">
      <alignment horizontal="right" vertical="center"/>
    </xf>
    <xf numFmtId="0" fontId="3" fillId="2" borderId="5" xfId="3" applyFill="1" applyBorder="1" applyAlignment="1" applyProtection="1">
      <alignment vertical="center" wrapText="1"/>
      <protection locked="0"/>
    </xf>
    <xf numFmtId="0" fontId="3" fillId="0" borderId="5" xfId="3" applyBorder="1" applyAlignment="1">
      <alignment vertical="center" wrapText="1"/>
    </xf>
    <xf numFmtId="9" fontId="13" fillId="2" borderId="1" xfId="0" applyNumberFormat="1" applyFont="1" applyFill="1" applyBorder="1" applyAlignment="1" applyProtection="1">
      <alignment horizontal="center" vertical="center" wrapText="1"/>
      <protection locked="0"/>
    </xf>
    <xf numFmtId="0" fontId="14" fillId="2" borderId="1" xfId="0" applyFont="1" applyFill="1" applyBorder="1" applyAlignment="1">
      <alignment horizontal="center" vertical="center" wrapText="1"/>
    </xf>
    <xf numFmtId="0" fontId="20" fillId="0" borderId="1" xfId="0" applyFont="1" applyBorder="1" applyAlignment="1">
      <alignment horizontal="left" vertical="center" wrapText="1"/>
    </xf>
    <xf numFmtId="0" fontId="13" fillId="0" borderId="1" xfId="0" applyFont="1" applyBorder="1" applyAlignment="1">
      <alignment horizontal="left" vertical="center" wrapText="1"/>
    </xf>
    <xf numFmtId="0" fontId="31" fillId="0" borderId="0" xfId="0" applyFont="1" applyAlignment="1">
      <alignment horizontal="left" vertical="center"/>
    </xf>
    <xf numFmtId="0" fontId="18" fillId="0" borderId="0" xfId="0" applyFont="1" applyAlignment="1">
      <alignment horizontal="left" vertical="center"/>
    </xf>
    <xf numFmtId="0" fontId="20" fillId="0" borderId="0" xfId="3" applyFont="1" applyAlignment="1">
      <alignment vertical="center" wrapText="1"/>
    </xf>
    <xf numFmtId="49" fontId="3" fillId="2" borderId="2" xfId="3" applyNumberFormat="1" applyFill="1" applyBorder="1" applyAlignment="1" applyProtection="1">
      <alignment horizontal="left" vertical="center" wrapText="1"/>
      <protection locked="0"/>
    </xf>
    <xf numFmtId="49" fontId="3" fillId="2" borderId="3" xfId="3" applyNumberFormat="1" applyFill="1" applyBorder="1" applyAlignment="1" applyProtection="1">
      <alignment horizontal="left" vertical="center" wrapText="1"/>
      <protection locked="0"/>
    </xf>
    <xf numFmtId="0" fontId="9" fillId="0" borderId="0" xfId="3" applyFont="1" applyAlignment="1">
      <alignment horizontal="left" wrapText="1"/>
    </xf>
    <xf numFmtId="0" fontId="3" fillId="0" borderId="2" xfId="3" applyBorder="1" applyAlignment="1">
      <alignment horizontal="left" vertical="center" wrapText="1"/>
    </xf>
    <xf numFmtId="0" fontId="3" fillId="0" borderId="3" xfId="3" applyBorder="1" applyAlignment="1">
      <alignment horizontal="left" vertical="center" wrapText="1"/>
    </xf>
    <xf numFmtId="0" fontId="3" fillId="0" borderId="1" xfId="3" applyBorder="1" applyAlignment="1">
      <alignment horizontal="left" vertical="center" wrapText="1"/>
    </xf>
    <xf numFmtId="0" fontId="6" fillId="0" borderId="2" xfId="3" applyFont="1" applyBorder="1" applyAlignment="1">
      <alignment horizontal="right" vertical="center" wrapText="1"/>
    </xf>
    <xf numFmtId="0" fontId="6" fillId="0" borderId="3" xfId="3" applyFont="1" applyBorder="1" applyAlignment="1">
      <alignment horizontal="right" vertical="center" wrapText="1"/>
    </xf>
    <xf numFmtId="0" fontId="11" fillId="0" borderId="0" xfId="3" applyFont="1" applyAlignment="1">
      <alignment horizontal="left" wrapText="1"/>
    </xf>
    <xf numFmtId="14" fontId="3" fillId="0" borderId="2" xfId="3" applyNumberFormat="1" applyBorder="1" applyAlignment="1">
      <alignment horizontal="left" vertical="center" wrapText="1"/>
    </xf>
    <xf numFmtId="164" fontId="6" fillId="0" borderId="2" xfId="3" applyNumberFormat="1" applyFont="1" applyBorder="1" applyAlignment="1">
      <alignment horizontal="center" vertical="center" wrapText="1"/>
    </xf>
    <xf numFmtId="164" fontId="6" fillId="0" borderId="3" xfId="3" applyNumberFormat="1" applyFont="1" applyBorder="1" applyAlignment="1">
      <alignment horizontal="center" vertical="center" wrapText="1"/>
    </xf>
    <xf numFmtId="0" fontId="25" fillId="6" borderId="1" xfId="0" applyFont="1" applyFill="1" applyBorder="1" applyAlignment="1">
      <alignment horizontal="center" vertical="center" wrapText="1"/>
    </xf>
    <xf numFmtId="0" fontId="19" fillId="5" borderId="1" xfId="0" applyFont="1" applyFill="1" applyBorder="1" applyAlignment="1">
      <alignment horizontal="left" vertical="center" wrapText="1"/>
    </xf>
    <xf numFmtId="0" fontId="19" fillId="5" borderId="1" xfId="0" applyFont="1" applyFill="1" applyBorder="1" applyAlignment="1">
      <alignment horizontal="left" vertical="center"/>
    </xf>
    <xf numFmtId="165" fontId="25" fillId="6" borderId="1" xfId="1" applyNumberFormat="1" applyFont="1" applyFill="1" applyBorder="1" applyAlignment="1">
      <alignment horizontal="center" vertical="center" wrapText="1"/>
    </xf>
    <xf numFmtId="0" fontId="22" fillId="5" borderId="6" xfId="0" applyFont="1" applyFill="1" applyBorder="1" applyAlignment="1">
      <alignment horizontal="center" vertical="center" wrapText="1"/>
    </xf>
    <xf numFmtId="0" fontId="22" fillId="5" borderId="7" xfId="0" applyFont="1" applyFill="1" applyBorder="1" applyAlignment="1">
      <alignment horizontal="center" vertical="center" wrapText="1"/>
    </xf>
    <xf numFmtId="0" fontId="22" fillId="5" borderId="10" xfId="0" applyFont="1" applyFill="1" applyBorder="1" applyAlignment="1">
      <alignment horizontal="center" vertical="center" wrapText="1"/>
    </xf>
    <xf numFmtId="0" fontId="22" fillId="5" borderId="11" xfId="0" applyFont="1" applyFill="1" applyBorder="1" applyAlignment="1">
      <alignment horizontal="center" vertical="center" wrapText="1"/>
    </xf>
    <xf numFmtId="0" fontId="19" fillId="5" borderId="2" xfId="0" applyFont="1" applyFill="1" applyBorder="1" applyAlignment="1">
      <alignment horizontal="left" vertical="center" wrapText="1"/>
    </xf>
    <xf numFmtId="0" fontId="19" fillId="5" borderId="4" xfId="0" applyFont="1" applyFill="1" applyBorder="1" applyAlignment="1">
      <alignment horizontal="left" vertical="center" wrapText="1"/>
    </xf>
    <xf numFmtId="0" fontId="19" fillId="5" borderId="3" xfId="0" applyFont="1" applyFill="1" applyBorder="1" applyAlignment="1">
      <alignment horizontal="left" vertical="center" wrapText="1"/>
    </xf>
    <xf numFmtId="16" fontId="2" fillId="0" borderId="6" xfId="0" applyNumberFormat="1" applyFont="1" applyBorder="1" applyAlignment="1">
      <alignment horizontal="center" vertical="center" wrapText="1"/>
    </xf>
    <xf numFmtId="16" fontId="4" fillId="0" borderId="7" xfId="0" applyNumberFormat="1" applyFont="1" applyBorder="1" applyAlignment="1">
      <alignment horizontal="center" vertical="center" wrapText="1"/>
    </xf>
    <xf numFmtId="16" fontId="4" fillId="0" borderId="8" xfId="0" applyNumberFormat="1" applyFont="1" applyBorder="1" applyAlignment="1">
      <alignment horizontal="center" vertical="center" wrapText="1"/>
    </xf>
    <xf numFmtId="16" fontId="4" fillId="0" borderId="9" xfId="0" applyNumberFormat="1" applyFont="1" applyBorder="1" applyAlignment="1">
      <alignment horizontal="center" vertical="center" wrapText="1"/>
    </xf>
    <xf numFmtId="0" fontId="18" fillId="3" borderId="1" xfId="0" applyFont="1" applyFill="1" applyBorder="1" applyAlignment="1">
      <alignment horizontal="center" vertical="top" wrapText="1"/>
    </xf>
    <xf numFmtId="164" fontId="21" fillId="0" borderId="1" xfId="0" applyNumberFormat="1" applyFont="1" applyFill="1" applyBorder="1" applyAlignment="1">
      <alignment horizontal="center" vertical="top" wrapText="1"/>
    </xf>
    <xf numFmtId="16" fontId="2" fillId="0" borderId="1" xfId="0" applyNumberFormat="1" applyFont="1" applyBorder="1" applyAlignment="1">
      <alignment horizontal="center" vertical="center" wrapText="1"/>
    </xf>
    <xf numFmtId="164" fontId="24" fillId="2" borderId="1" xfId="1" applyNumberFormat="1" applyFont="1" applyFill="1" applyBorder="1" applyAlignment="1" applyProtection="1">
      <alignment horizontal="center" vertical="top" wrapText="1"/>
      <protection locked="0"/>
    </xf>
    <xf numFmtId="0" fontId="12" fillId="0" borderId="0" xfId="0" applyFont="1" applyAlignment="1">
      <alignment horizontal="left" vertical="center" wrapText="1"/>
    </xf>
    <xf numFmtId="0" fontId="20" fillId="3" borderId="1" xfId="0" applyFont="1" applyFill="1" applyBorder="1" applyAlignment="1">
      <alignment horizontal="center" vertical="center" wrapText="1"/>
    </xf>
    <xf numFmtId="16" fontId="23" fillId="0" borderId="2" xfId="0" applyNumberFormat="1" applyFont="1" applyBorder="1" applyAlignment="1">
      <alignment horizontal="right" vertical="center" wrapText="1"/>
    </xf>
    <xf numFmtId="16" fontId="23" fillId="0" borderId="4" xfId="0" applyNumberFormat="1" applyFont="1" applyBorder="1" applyAlignment="1">
      <alignment horizontal="right" vertical="center" wrapText="1"/>
    </xf>
    <xf numFmtId="16" fontId="23" fillId="0" borderId="3" xfId="0" applyNumberFormat="1" applyFont="1" applyBorder="1" applyAlignment="1">
      <alignment horizontal="right" vertical="center" wrapText="1"/>
    </xf>
    <xf numFmtId="16" fontId="23" fillId="0" borderId="1" xfId="0" applyNumberFormat="1" applyFont="1" applyBorder="1" applyAlignment="1">
      <alignment horizontal="right" vertical="center" wrapText="1"/>
    </xf>
    <xf numFmtId="0" fontId="14" fillId="3" borderId="12" xfId="0" applyFont="1" applyFill="1" applyBorder="1" applyAlignment="1">
      <alignment horizontal="center" vertical="center" wrapText="1"/>
    </xf>
    <xf numFmtId="0" fontId="14" fillId="3" borderId="13" xfId="0" applyFont="1" applyFill="1" applyBorder="1" applyAlignment="1">
      <alignment horizontal="center" vertical="center" wrapText="1"/>
    </xf>
    <xf numFmtId="0" fontId="14" fillId="3" borderId="14" xfId="0" applyFont="1" applyFill="1" applyBorder="1" applyAlignment="1">
      <alignment horizontal="center" vertical="center" wrapText="1"/>
    </xf>
    <xf numFmtId="0" fontId="7" fillId="0" borderId="0" xfId="0" applyFont="1" applyAlignment="1">
      <alignment horizontal="left" wrapText="1"/>
    </xf>
    <xf numFmtId="0" fontId="9" fillId="0" borderId="0" xfId="0" applyFont="1" applyAlignment="1">
      <alignment horizontal="left"/>
    </xf>
    <xf numFmtId="0" fontId="0" fillId="0" borderId="0" xfId="0" applyAlignment="1">
      <alignment horizontal="left" wrapText="1"/>
    </xf>
    <xf numFmtId="49" fontId="1" fillId="2" borderId="2" xfId="3" applyNumberFormat="1" applyFont="1" applyFill="1" applyBorder="1" applyAlignment="1" applyProtection="1">
      <alignment horizontal="left" vertical="center" wrapText="1"/>
      <protection locked="0"/>
    </xf>
  </cellXfs>
  <cellStyles count="4">
    <cellStyle name="Normal 2" xfId="2" xr:uid="{6AE358A2-E11E-4265-9766-FFDEC9A5AE17}"/>
    <cellStyle name="Normal 2 2" xfId="3" xr:uid="{C23E9D50-C2D9-4762-91D9-8B486F82598F}"/>
    <cellStyle name="Normalno" xfId="0" builtinId="0"/>
    <cellStyle name="Zarez" xfId="1" builtinId="3"/>
  </cellStyles>
  <dxfs count="0"/>
  <tableStyles count="0" defaultTableStyle="TableStyleMedium2" defaultPivotStyle="PivotStyleLight16"/>
  <colors>
    <mruColors>
      <color rgb="FFB4C6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1D79B0-330E-43B2-AF06-32D1B88D0A86}">
  <dimension ref="A1:C39"/>
  <sheetViews>
    <sheetView showGridLines="0" view="pageLayout" zoomScaleNormal="100" workbookViewId="0">
      <selection activeCell="A15" sqref="A15"/>
    </sheetView>
  </sheetViews>
  <sheetFormatPr defaultColWidth="9.140625" defaultRowHeight="15" x14ac:dyDescent="0.25"/>
  <cols>
    <col min="1" max="1" width="35" style="31" customWidth="1"/>
    <col min="2" max="2" width="24.28515625" style="31" customWidth="1"/>
    <col min="3" max="3" width="25.5703125" style="31" customWidth="1"/>
    <col min="4" max="16384" width="9.140625" style="32"/>
  </cols>
  <sheetData>
    <row r="1" spans="1:3" ht="18.75" x14ac:dyDescent="0.25">
      <c r="A1" s="29" t="s">
        <v>6</v>
      </c>
      <c r="B1" s="30"/>
    </row>
    <row r="2" spans="1:3" x14ac:dyDescent="0.25">
      <c r="A2" s="33"/>
      <c r="B2" s="33"/>
      <c r="C2" s="30"/>
    </row>
    <row r="3" spans="1:3" s="34" customFormat="1" ht="36" customHeight="1" x14ac:dyDescent="0.3">
      <c r="A3" s="56" t="str">
        <f>'Prilog 2_Troškovnik'!A3</f>
        <v>Naziv predmeta nabave: Pogonski električni motori s dodatnom opremom 2. GRUPA 4: visokonaponski razvod</v>
      </c>
      <c r="B3" s="56"/>
      <c r="C3" s="56"/>
    </row>
    <row r="4" spans="1:3" s="34" customFormat="1" x14ac:dyDescent="0.25">
      <c r="A4" s="53" t="str">
        <f>'Prilog 2_Troškovnik'!A4</f>
        <v>Evidencijski broj nabave: 87-02.20</v>
      </c>
      <c r="B4" s="35"/>
      <c r="C4" s="35"/>
    </row>
    <row r="5" spans="1:3" s="34" customFormat="1" x14ac:dyDescent="0.25">
      <c r="A5" s="35"/>
      <c r="B5" s="35"/>
      <c r="C5" s="35"/>
    </row>
    <row r="6" spans="1:3" s="34" customFormat="1" x14ac:dyDescent="0.25">
      <c r="A6" s="36" t="s">
        <v>7</v>
      </c>
      <c r="B6" s="36"/>
      <c r="C6" s="35"/>
    </row>
    <row r="7" spans="1:3" s="34" customFormat="1" x14ac:dyDescent="0.25">
      <c r="A7" s="37" t="s">
        <v>8</v>
      </c>
      <c r="B7" s="57" t="s">
        <v>0</v>
      </c>
      <c r="C7" s="58"/>
    </row>
    <row r="8" spans="1:3" s="34" customFormat="1" x14ac:dyDescent="0.25">
      <c r="A8" s="37" t="s">
        <v>9</v>
      </c>
      <c r="B8" s="57" t="s">
        <v>1</v>
      </c>
      <c r="C8" s="58"/>
    </row>
    <row r="9" spans="1:3" s="34" customFormat="1" x14ac:dyDescent="0.25">
      <c r="A9" s="37" t="s">
        <v>10</v>
      </c>
      <c r="B9" s="59" t="s">
        <v>2</v>
      </c>
      <c r="C9" s="59"/>
    </row>
    <row r="10" spans="1:3" s="34" customFormat="1" ht="46.5" customHeight="1" x14ac:dyDescent="0.25">
      <c r="A10" s="37" t="s">
        <v>11</v>
      </c>
      <c r="B10" s="57" t="s">
        <v>3</v>
      </c>
      <c r="C10" s="58"/>
    </row>
    <row r="11" spans="1:3" s="34" customFormat="1" ht="6.75" customHeight="1" x14ac:dyDescent="0.25">
      <c r="A11" s="35"/>
      <c r="B11" s="35"/>
      <c r="C11" s="35"/>
    </row>
    <row r="12" spans="1:3" s="34" customFormat="1" x14ac:dyDescent="0.25">
      <c r="A12" s="36" t="s">
        <v>12</v>
      </c>
      <c r="B12" s="36"/>
      <c r="C12" s="35"/>
    </row>
    <row r="13" spans="1:3" s="38" customFormat="1" ht="28.35" customHeight="1" x14ac:dyDescent="0.25">
      <c r="A13" s="37" t="s">
        <v>13</v>
      </c>
      <c r="B13" s="97"/>
      <c r="C13" s="55"/>
    </row>
    <row r="14" spans="1:3" s="38" customFormat="1" ht="28.35" customHeight="1" x14ac:dyDescent="0.25">
      <c r="A14" s="37" t="s">
        <v>14</v>
      </c>
      <c r="B14" s="54"/>
      <c r="C14" s="55"/>
    </row>
    <row r="15" spans="1:3" ht="28.35" customHeight="1" x14ac:dyDescent="0.25">
      <c r="A15" s="39" t="s">
        <v>15</v>
      </c>
      <c r="B15" s="54"/>
      <c r="C15" s="55"/>
    </row>
    <row r="16" spans="1:3" ht="28.35" customHeight="1" x14ac:dyDescent="0.25">
      <c r="A16" s="37" t="s">
        <v>16</v>
      </c>
      <c r="B16" s="97"/>
      <c r="C16" s="55"/>
    </row>
    <row r="17" spans="1:3" ht="28.35" customHeight="1" x14ac:dyDescent="0.25">
      <c r="A17" s="37" t="s">
        <v>17</v>
      </c>
      <c r="B17" s="54"/>
      <c r="C17" s="55"/>
    </row>
    <row r="18" spans="1:3" ht="28.35" customHeight="1" x14ac:dyDescent="0.25">
      <c r="A18" s="37" t="s">
        <v>18</v>
      </c>
      <c r="B18" s="54"/>
      <c r="C18" s="55"/>
    </row>
    <row r="19" spans="1:3" s="34" customFormat="1" ht="28.35" customHeight="1" x14ac:dyDescent="0.25">
      <c r="A19" s="40" t="s">
        <v>19</v>
      </c>
      <c r="B19" s="54"/>
      <c r="C19" s="55"/>
    </row>
    <row r="20" spans="1:3" ht="28.35" customHeight="1" x14ac:dyDescent="0.25">
      <c r="A20" s="40" t="s">
        <v>4</v>
      </c>
      <c r="B20" s="54"/>
      <c r="C20" s="55"/>
    </row>
    <row r="21" spans="1:3" ht="28.35" customHeight="1" x14ac:dyDescent="0.25">
      <c r="A21" s="40" t="s">
        <v>5</v>
      </c>
      <c r="B21" s="54"/>
      <c r="C21" s="55"/>
    </row>
    <row r="22" spans="1:3" ht="6.75" customHeight="1" x14ac:dyDescent="0.25">
      <c r="B22" s="41"/>
      <c r="C22" s="41"/>
    </row>
    <row r="23" spans="1:3" x14ac:dyDescent="0.25">
      <c r="A23" s="36" t="s">
        <v>20</v>
      </c>
      <c r="B23" s="36"/>
    </row>
    <row r="24" spans="1:3" x14ac:dyDescent="0.25">
      <c r="A24" s="37" t="s">
        <v>21</v>
      </c>
      <c r="B24" s="63" t="s">
        <v>22</v>
      </c>
      <c r="C24" s="58"/>
    </row>
    <row r="25" spans="1:3" ht="11.25" customHeight="1" x14ac:dyDescent="0.25">
      <c r="A25" s="36"/>
      <c r="B25" s="36"/>
      <c r="C25" s="41"/>
    </row>
    <row r="26" spans="1:3" ht="28.35" customHeight="1" x14ac:dyDescent="0.25">
      <c r="A26" s="37" t="s">
        <v>23</v>
      </c>
      <c r="B26" s="64">
        <f>'Prilog 2_Troškovnik'!I41</f>
        <v>0</v>
      </c>
      <c r="C26" s="65"/>
    </row>
    <row r="27" spans="1:3" ht="39" x14ac:dyDescent="0.25">
      <c r="A27" s="37" t="s">
        <v>24</v>
      </c>
      <c r="B27" s="64">
        <f>'Prilog 2_Troškovnik'!I42</f>
        <v>0</v>
      </c>
      <c r="C27" s="65"/>
    </row>
    <row r="28" spans="1:3" ht="26.25" customHeight="1" x14ac:dyDescent="0.25">
      <c r="A28" s="37" t="s">
        <v>25</v>
      </c>
      <c r="B28" s="64">
        <f>'Prilog 2_Troškovnik'!I43</f>
        <v>0</v>
      </c>
      <c r="C28" s="65"/>
    </row>
    <row r="29" spans="1:3" ht="28.35" customHeight="1" x14ac:dyDescent="0.25">
      <c r="A29" s="37" t="s">
        <v>26</v>
      </c>
      <c r="B29" s="60">
        <f>'Prilog 2_Troškovnik'!I44</f>
        <v>0</v>
      </c>
      <c r="C29" s="61"/>
    </row>
    <row r="30" spans="1:3" x14ac:dyDescent="0.25">
      <c r="A30" s="35"/>
      <c r="B30" s="30"/>
      <c r="C30" s="41"/>
    </row>
    <row r="31" spans="1:3" x14ac:dyDescent="0.25">
      <c r="A31" s="35"/>
      <c r="B31" s="30"/>
      <c r="C31" s="41"/>
    </row>
    <row r="32" spans="1:3" ht="66.75" customHeight="1" x14ac:dyDescent="0.25">
      <c r="A32" s="62" t="s">
        <v>27</v>
      </c>
      <c r="B32" s="62"/>
      <c r="C32" s="62"/>
    </row>
    <row r="33" spans="1:3" ht="45" customHeight="1" x14ac:dyDescent="0.25">
      <c r="A33" s="62" t="s">
        <v>28</v>
      </c>
      <c r="B33" s="62"/>
      <c r="C33" s="62"/>
    </row>
    <row r="34" spans="1:3" ht="45" customHeight="1" x14ac:dyDescent="0.25">
      <c r="A34" s="42"/>
      <c r="B34" s="42"/>
      <c r="C34" s="42"/>
    </row>
    <row r="35" spans="1:3" x14ac:dyDescent="0.25">
      <c r="A35" s="43"/>
      <c r="B35" s="44" t="s">
        <v>29</v>
      </c>
      <c r="C35" s="45"/>
    </row>
    <row r="36" spans="1:3" x14ac:dyDescent="0.25">
      <c r="B36" s="32"/>
    </row>
    <row r="37" spans="1:3" x14ac:dyDescent="0.25">
      <c r="A37" s="36"/>
      <c r="B37" s="44" t="s">
        <v>30</v>
      </c>
      <c r="C37" s="46"/>
    </row>
    <row r="38" spans="1:3" x14ac:dyDescent="0.25">
      <c r="A38" s="36"/>
      <c r="B38" s="44"/>
    </row>
    <row r="39" spans="1:3" x14ac:dyDescent="0.25">
      <c r="A39" s="32"/>
      <c r="B39" s="44" t="s">
        <v>31</v>
      </c>
      <c r="C39" s="45"/>
    </row>
  </sheetData>
  <sheetProtection algorithmName="SHA-512" hashValue="lLALhq1ilyRCQW1xkYnc6a21aCU9+6KS7zb9Hm27UhaiVMgbbuvYAJy4IKqAaCQQjrQsFjqzPTP2qNt6xS6i9Q==" saltValue="g4ayvzOHsX0IcAZKaRHC1Q==" spinCount="100000" sheet="1" formatCells="0" formatColumns="0" formatRows="0" sort="0" autoFilter="0" pivotTables="0"/>
  <mergeCells count="21">
    <mergeCell ref="B29:C29"/>
    <mergeCell ref="A32:C32"/>
    <mergeCell ref="A33:C33"/>
    <mergeCell ref="B20:C20"/>
    <mergeCell ref="B21:C21"/>
    <mergeCell ref="B24:C24"/>
    <mergeCell ref="B26:C26"/>
    <mergeCell ref="B27:C27"/>
    <mergeCell ref="B28:C28"/>
    <mergeCell ref="B19:C19"/>
    <mergeCell ref="A3:C3"/>
    <mergeCell ref="B7:C7"/>
    <mergeCell ref="B8:C8"/>
    <mergeCell ref="B9:C9"/>
    <mergeCell ref="B10:C10"/>
    <mergeCell ref="B13:C13"/>
    <mergeCell ref="B14:C14"/>
    <mergeCell ref="B15:C15"/>
    <mergeCell ref="B16:C16"/>
    <mergeCell ref="B17:C17"/>
    <mergeCell ref="B18:C18"/>
  </mergeCells>
  <pageMargins left="0.7" right="0.7" top="0.75" bottom="0.75" header="0.3" footer="0.3"/>
  <pageSetup paperSize="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D91ED0-F54A-4A17-9F4C-941BE7721D2B}">
  <sheetPr>
    <pageSetUpPr fitToPage="1"/>
  </sheetPr>
  <dimension ref="A1:I58"/>
  <sheetViews>
    <sheetView showGridLines="0" zoomScaleNormal="100" zoomScalePageLayoutView="85" workbookViewId="0">
      <selection activeCell="M13" sqref="M13"/>
    </sheetView>
  </sheetViews>
  <sheetFormatPr defaultColWidth="9.140625" defaultRowHeight="15" x14ac:dyDescent="0.25"/>
  <cols>
    <col min="1" max="1" width="7.140625" style="2" customWidth="1"/>
    <col min="2" max="2" width="7" style="2" customWidth="1"/>
    <col min="3" max="3" width="18.28515625" style="2" customWidth="1"/>
    <col min="4" max="4" width="42.85546875" style="5" customWidth="1"/>
    <col min="5" max="5" width="31.7109375" style="6" customWidth="1"/>
    <col min="6" max="6" width="13.140625" style="2" customWidth="1"/>
    <col min="7" max="7" width="6.28515625" style="5" customWidth="1"/>
    <col min="8" max="8" width="8.28515625" style="5" customWidth="1"/>
    <col min="9" max="9" width="14.140625" style="1" customWidth="1"/>
    <col min="10" max="16384" width="9.140625" style="1"/>
  </cols>
  <sheetData>
    <row r="1" spans="1:9" ht="23.25" x14ac:dyDescent="0.25">
      <c r="A1" s="12" t="s">
        <v>37</v>
      </c>
      <c r="B1" s="8"/>
      <c r="C1" s="9"/>
      <c r="D1" s="10"/>
      <c r="E1" s="11"/>
      <c r="F1" s="9"/>
      <c r="G1" s="10"/>
      <c r="H1" s="10"/>
    </row>
    <row r="2" spans="1:9" ht="23.25" x14ac:dyDescent="0.25">
      <c r="A2" s="7"/>
      <c r="B2" s="8"/>
      <c r="C2" s="9"/>
      <c r="D2" s="10"/>
      <c r="E2" s="11"/>
      <c r="F2" s="9"/>
      <c r="G2" s="10"/>
      <c r="H2" s="10"/>
    </row>
    <row r="3" spans="1:9" ht="23.25" x14ac:dyDescent="0.25">
      <c r="A3" s="27" t="s">
        <v>56</v>
      </c>
      <c r="B3" s="8"/>
      <c r="C3" s="9"/>
      <c r="D3" s="10"/>
      <c r="E3" s="11"/>
      <c r="F3" s="9"/>
      <c r="G3" s="10"/>
      <c r="H3" s="10"/>
    </row>
    <row r="4" spans="1:9" ht="23.25" x14ac:dyDescent="0.25">
      <c r="A4" s="52" t="s">
        <v>116</v>
      </c>
      <c r="B4" s="51"/>
      <c r="C4" s="9"/>
      <c r="D4" s="10"/>
      <c r="E4" s="11"/>
      <c r="F4" s="9"/>
      <c r="G4" s="10"/>
      <c r="H4" s="10"/>
    </row>
    <row r="5" spans="1:9" x14ac:dyDescent="0.25">
      <c r="A5" s="9"/>
      <c r="B5" s="9"/>
      <c r="C5" s="9"/>
      <c r="D5" s="10"/>
      <c r="E5" s="11"/>
      <c r="F5" s="9"/>
      <c r="G5" s="10"/>
      <c r="H5" s="10"/>
    </row>
    <row r="6" spans="1:9" s="20" customFormat="1" ht="15.75" x14ac:dyDescent="0.25">
      <c r="A6" s="66" t="s">
        <v>39</v>
      </c>
      <c r="B6" s="66"/>
      <c r="C6" s="66"/>
      <c r="D6" s="66"/>
      <c r="E6" s="24" t="s">
        <v>41</v>
      </c>
      <c r="F6" s="69" t="s">
        <v>43</v>
      </c>
      <c r="G6" s="66" t="s">
        <v>44</v>
      </c>
      <c r="H6" s="66" t="s">
        <v>45</v>
      </c>
      <c r="I6" s="66" t="s">
        <v>46</v>
      </c>
    </row>
    <row r="7" spans="1:9" s="20" customFormat="1" ht="31.5" x14ac:dyDescent="0.25">
      <c r="A7" s="66" t="s">
        <v>38</v>
      </c>
      <c r="B7" s="66"/>
      <c r="C7" s="66" t="s">
        <v>40</v>
      </c>
      <c r="D7" s="66"/>
      <c r="E7" s="24" t="s">
        <v>42</v>
      </c>
      <c r="F7" s="69"/>
      <c r="G7" s="66"/>
      <c r="H7" s="66"/>
      <c r="I7" s="66"/>
    </row>
    <row r="8" spans="1:9" s="20" customFormat="1" ht="15.75" x14ac:dyDescent="0.25">
      <c r="A8" s="70">
        <v>1</v>
      </c>
      <c r="B8" s="71"/>
      <c r="C8" s="67" t="s">
        <v>117</v>
      </c>
      <c r="D8" s="68"/>
      <c r="E8" s="68"/>
      <c r="F8" s="68"/>
      <c r="G8" s="68"/>
      <c r="H8" s="68"/>
      <c r="I8" s="68"/>
    </row>
    <row r="9" spans="1:9" s="20" customFormat="1" ht="15.75" x14ac:dyDescent="0.25">
      <c r="A9" s="72"/>
      <c r="B9" s="73"/>
      <c r="C9" s="74" t="s">
        <v>57</v>
      </c>
      <c r="D9" s="75"/>
      <c r="E9" s="75"/>
      <c r="F9" s="75"/>
      <c r="G9" s="75"/>
      <c r="H9" s="75"/>
      <c r="I9" s="76"/>
    </row>
    <row r="10" spans="1:9" s="14" customFormat="1" ht="29.45" customHeight="1" x14ac:dyDescent="0.25">
      <c r="A10" s="77" t="s">
        <v>58</v>
      </c>
      <c r="B10" s="78"/>
      <c r="C10" s="13" t="s">
        <v>59</v>
      </c>
      <c r="D10" s="49" t="s">
        <v>114</v>
      </c>
      <c r="E10" s="17"/>
      <c r="F10" s="84"/>
      <c r="G10" s="81">
        <v>1</v>
      </c>
      <c r="H10" s="81" t="s">
        <v>55</v>
      </c>
      <c r="I10" s="82">
        <f>F10*G10</f>
        <v>0</v>
      </c>
    </row>
    <row r="11" spans="1:9" s="14" customFormat="1" ht="30" x14ac:dyDescent="0.25">
      <c r="A11" s="79"/>
      <c r="B11" s="80"/>
      <c r="C11" s="13" t="s">
        <v>48</v>
      </c>
      <c r="D11" s="50" t="s">
        <v>113</v>
      </c>
      <c r="E11" s="17"/>
      <c r="F11" s="84"/>
      <c r="G11" s="81"/>
      <c r="H11" s="81"/>
      <c r="I11" s="82"/>
    </row>
    <row r="12" spans="1:9" s="14" customFormat="1" x14ac:dyDescent="0.25">
      <c r="A12" s="79"/>
      <c r="B12" s="80"/>
      <c r="C12" s="13" t="s">
        <v>60</v>
      </c>
      <c r="D12" s="50" t="s">
        <v>61</v>
      </c>
      <c r="E12" s="17"/>
      <c r="F12" s="84"/>
      <c r="G12" s="81"/>
      <c r="H12" s="81"/>
      <c r="I12" s="82"/>
    </row>
    <row r="13" spans="1:9" s="14" customFormat="1" ht="30" x14ac:dyDescent="0.25">
      <c r="A13" s="83" t="s">
        <v>62</v>
      </c>
      <c r="B13" s="83"/>
      <c r="C13" s="13" t="s">
        <v>78</v>
      </c>
      <c r="D13" s="50" t="s">
        <v>79</v>
      </c>
      <c r="E13" s="17"/>
      <c r="F13" s="84"/>
      <c r="G13" s="81"/>
      <c r="H13" s="81"/>
      <c r="I13" s="82"/>
    </row>
    <row r="14" spans="1:9" s="14" customFormat="1" ht="14.45" customHeight="1" x14ac:dyDescent="0.25">
      <c r="A14" s="83"/>
      <c r="B14" s="83"/>
      <c r="C14" s="13" t="s">
        <v>63</v>
      </c>
      <c r="D14" s="50" t="s">
        <v>64</v>
      </c>
      <c r="E14" s="17"/>
      <c r="F14" s="84"/>
      <c r="G14" s="81"/>
      <c r="H14" s="81"/>
      <c r="I14" s="82"/>
    </row>
    <row r="15" spans="1:9" s="14" customFormat="1" ht="43.9" customHeight="1" x14ac:dyDescent="0.25">
      <c r="A15" s="83"/>
      <c r="B15" s="83"/>
      <c r="C15" s="13" t="s">
        <v>80</v>
      </c>
      <c r="D15" s="50" t="s">
        <v>65</v>
      </c>
      <c r="E15" s="17"/>
      <c r="F15" s="84"/>
      <c r="G15" s="81"/>
      <c r="H15" s="81"/>
      <c r="I15" s="82"/>
    </row>
    <row r="16" spans="1:9" s="14" customFormat="1" ht="60" x14ac:dyDescent="0.25">
      <c r="A16" s="83"/>
      <c r="B16" s="83"/>
      <c r="C16" s="13" t="s">
        <v>81</v>
      </c>
      <c r="D16" s="50" t="s">
        <v>66</v>
      </c>
      <c r="E16" s="17"/>
      <c r="F16" s="84"/>
      <c r="G16" s="81"/>
      <c r="H16" s="81"/>
      <c r="I16" s="82"/>
    </row>
    <row r="17" spans="1:9" s="14" customFormat="1" ht="60" x14ac:dyDescent="0.25">
      <c r="A17" s="83"/>
      <c r="B17" s="83"/>
      <c r="C17" s="13" t="s">
        <v>82</v>
      </c>
      <c r="D17" s="50" t="s">
        <v>67</v>
      </c>
      <c r="E17" s="17"/>
      <c r="F17" s="84"/>
      <c r="G17" s="81"/>
      <c r="H17" s="81"/>
      <c r="I17" s="82"/>
    </row>
    <row r="18" spans="1:9" s="14" customFormat="1" ht="45" x14ac:dyDescent="0.25">
      <c r="A18" s="83"/>
      <c r="B18" s="83"/>
      <c r="C18" s="13" t="s">
        <v>68</v>
      </c>
      <c r="D18" s="50" t="s">
        <v>69</v>
      </c>
      <c r="E18" s="17"/>
      <c r="F18" s="84"/>
      <c r="G18" s="81"/>
      <c r="H18" s="81"/>
      <c r="I18" s="82"/>
    </row>
    <row r="19" spans="1:9" s="14" customFormat="1" ht="30" x14ac:dyDescent="0.25">
      <c r="A19" s="83"/>
      <c r="B19" s="83"/>
      <c r="C19" s="13" t="s">
        <v>70</v>
      </c>
      <c r="D19" s="50" t="s">
        <v>71</v>
      </c>
      <c r="E19" s="17"/>
      <c r="F19" s="84"/>
      <c r="G19" s="81"/>
      <c r="H19" s="81"/>
      <c r="I19" s="82"/>
    </row>
    <row r="20" spans="1:9" s="14" customFormat="1" ht="45" x14ac:dyDescent="0.25">
      <c r="A20" s="83"/>
      <c r="B20" s="83"/>
      <c r="C20" s="13" t="s">
        <v>72</v>
      </c>
      <c r="D20" s="50" t="s">
        <v>73</v>
      </c>
      <c r="E20" s="17"/>
      <c r="F20" s="84"/>
      <c r="G20" s="81"/>
      <c r="H20" s="81"/>
      <c r="I20" s="82"/>
    </row>
    <row r="21" spans="1:9" s="14" customFormat="1" ht="30" x14ac:dyDescent="0.25">
      <c r="A21" s="83"/>
      <c r="B21" s="83"/>
      <c r="C21" s="13" t="s">
        <v>74</v>
      </c>
      <c r="D21" s="50" t="s">
        <v>75</v>
      </c>
      <c r="E21" s="17"/>
      <c r="F21" s="84"/>
      <c r="G21" s="81"/>
      <c r="H21" s="81"/>
      <c r="I21" s="82"/>
    </row>
    <row r="22" spans="1:9" s="14" customFormat="1" ht="30" x14ac:dyDescent="0.25">
      <c r="A22" s="83"/>
      <c r="B22" s="83"/>
      <c r="C22" s="13" t="s">
        <v>83</v>
      </c>
      <c r="D22" s="50" t="s">
        <v>76</v>
      </c>
      <c r="E22" s="17"/>
      <c r="F22" s="84"/>
      <c r="G22" s="81"/>
      <c r="H22" s="81"/>
      <c r="I22" s="82"/>
    </row>
    <row r="23" spans="1:9" s="14" customFormat="1" ht="45" x14ac:dyDescent="0.25">
      <c r="A23" s="83"/>
      <c r="B23" s="83"/>
      <c r="C23" s="13" t="s">
        <v>84</v>
      </c>
      <c r="D23" s="50" t="s">
        <v>77</v>
      </c>
      <c r="E23" s="17"/>
      <c r="F23" s="84"/>
      <c r="G23" s="81"/>
      <c r="H23" s="81"/>
      <c r="I23" s="82"/>
    </row>
    <row r="24" spans="1:9" s="14" customFormat="1" ht="60" x14ac:dyDescent="0.25">
      <c r="A24" s="83"/>
      <c r="B24" s="83"/>
      <c r="C24" s="13" t="s">
        <v>85</v>
      </c>
      <c r="D24" s="50" t="s">
        <v>65</v>
      </c>
      <c r="E24" s="17"/>
      <c r="F24" s="84"/>
      <c r="G24" s="81"/>
      <c r="H24" s="81"/>
      <c r="I24" s="82"/>
    </row>
    <row r="25" spans="1:9" s="14" customFormat="1" ht="30" x14ac:dyDescent="0.25">
      <c r="A25" s="83"/>
      <c r="B25" s="83"/>
      <c r="C25" s="13" t="s">
        <v>86</v>
      </c>
      <c r="D25" s="50" t="s">
        <v>87</v>
      </c>
      <c r="E25" s="17"/>
      <c r="F25" s="84"/>
      <c r="G25" s="81"/>
      <c r="H25" s="81"/>
      <c r="I25" s="82"/>
    </row>
    <row r="26" spans="1:9" s="14" customFormat="1" x14ac:dyDescent="0.25">
      <c r="A26" s="83"/>
      <c r="B26" s="83"/>
      <c r="C26" s="13" t="s">
        <v>47</v>
      </c>
      <c r="D26" s="50" t="s">
        <v>88</v>
      </c>
      <c r="E26" s="47"/>
      <c r="F26" s="84"/>
      <c r="G26" s="81"/>
      <c r="H26" s="81"/>
      <c r="I26" s="82"/>
    </row>
    <row r="27" spans="1:9" s="14" customFormat="1" ht="30" x14ac:dyDescent="0.25">
      <c r="A27" s="86" t="s">
        <v>89</v>
      </c>
      <c r="B27" s="86"/>
      <c r="C27" s="15" t="s">
        <v>90</v>
      </c>
      <c r="D27" s="15" t="s">
        <v>91</v>
      </c>
      <c r="E27" s="17"/>
      <c r="F27" s="84"/>
      <c r="G27" s="81"/>
      <c r="H27" s="81"/>
      <c r="I27" s="82"/>
    </row>
    <row r="28" spans="1:9" s="14" customFormat="1" ht="30" x14ac:dyDescent="0.25">
      <c r="A28" s="86"/>
      <c r="B28" s="86"/>
      <c r="C28" s="15" t="s">
        <v>92</v>
      </c>
      <c r="D28" s="15" t="s">
        <v>93</v>
      </c>
      <c r="E28" s="17"/>
      <c r="F28" s="84"/>
      <c r="G28" s="81"/>
      <c r="H28" s="81"/>
      <c r="I28" s="82"/>
    </row>
    <row r="29" spans="1:9" s="14" customFormat="1" ht="30" x14ac:dyDescent="0.25">
      <c r="A29" s="86"/>
      <c r="B29" s="86"/>
      <c r="C29" s="15" t="s">
        <v>94</v>
      </c>
      <c r="D29" s="15" t="s">
        <v>93</v>
      </c>
      <c r="E29" s="17"/>
      <c r="F29" s="84"/>
      <c r="G29" s="81"/>
      <c r="H29" s="81"/>
      <c r="I29" s="82"/>
    </row>
    <row r="30" spans="1:9" s="14" customFormat="1" ht="30" x14ac:dyDescent="0.25">
      <c r="A30" s="86"/>
      <c r="B30" s="86"/>
      <c r="C30" s="15" t="s">
        <v>95</v>
      </c>
      <c r="D30" s="15" t="s">
        <v>96</v>
      </c>
      <c r="E30" s="17"/>
      <c r="F30" s="84"/>
      <c r="G30" s="81"/>
      <c r="H30" s="81"/>
      <c r="I30" s="82"/>
    </row>
    <row r="31" spans="1:9" s="14" customFormat="1" ht="30" x14ac:dyDescent="0.25">
      <c r="A31" s="86"/>
      <c r="B31" s="86"/>
      <c r="C31" s="15" t="s">
        <v>97</v>
      </c>
      <c r="D31" s="15" t="s">
        <v>98</v>
      </c>
      <c r="E31" s="17"/>
      <c r="F31" s="84"/>
      <c r="G31" s="81"/>
      <c r="H31" s="81"/>
      <c r="I31" s="82"/>
    </row>
    <row r="32" spans="1:9" s="14" customFormat="1" ht="45" x14ac:dyDescent="0.25">
      <c r="A32" s="86"/>
      <c r="B32" s="86"/>
      <c r="C32" s="15" t="s">
        <v>99</v>
      </c>
      <c r="D32" s="15" t="s">
        <v>100</v>
      </c>
      <c r="E32" s="17"/>
      <c r="F32" s="84"/>
      <c r="G32" s="81"/>
      <c r="H32" s="81"/>
      <c r="I32" s="82"/>
    </row>
    <row r="33" spans="1:9" s="14" customFormat="1" x14ac:dyDescent="0.25">
      <c r="A33" s="86"/>
      <c r="B33" s="86"/>
      <c r="C33" s="15" t="s">
        <v>101</v>
      </c>
      <c r="D33" s="15" t="s">
        <v>102</v>
      </c>
      <c r="E33" s="48"/>
      <c r="F33" s="84"/>
      <c r="G33" s="81"/>
      <c r="H33" s="81"/>
      <c r="I33" s="82"/>
    </row>
    <row r="34" spans="1:9" s="14" customFormat="1" ht="30" x14ac:dyDescent="0.25">
      <c r="A34" s="86"/>
      <c r="B34" s="86"/>
      <c r="C34" s="15" t="s">
        <v>103</v>
      </c>
      <c r="D34" s="15" t="s">
        <v>104</v>
      </c>
      <c r="E34" s="17"/>
      <c r="F34" s="84"/>
      <c r="G34" s="81"/>
      <c r="H34" s="81"/>
      <c r="I34" s="82"/>
    </row>
    <row r="35" spans="1:9" s="14" customFormat="1" ht="45" x14ac:dyDescent="0.25">
      <c r="A35" s="86"/>
      <c r="B35" s="86"/>
      <c r="C35" s="15" t="s">
        <v>115</v>
      </c>
      <c r="D35" s="15" t="s">
        <v>105</v>
      </c>
      <c r="E35" s="47"/>
      <c r="F35" s="84"/>
      <c r="G35" s="81"/>
      <c r="H35" s="81"/>
      <c r="I35" s="82"/>
    </row>
    <row r="36" spans="1:9" s="14" customFormat="1" ht="30" x14ac:dyDescent="0.25">
      <c r="A36" s="86"/>
      <c r="B36" s="86"/>
      <c r="C36" s="15" t="s">
        <v>106</v>
      </c>
      <c r="D36" s="15" t="s">
        <v>107</v>
      </c>
      <c r="E36" s="17"/>
      <c r="F36" s="84"/>
      <c r="G36" s="81"/>
      <c r="H36" s="81"/>
      <c r="I36" s="82"/>
    </row>
    <row r="37" spans="1:9" s="14" customFormat="1" x14ac:dyDescent="0.25">
      <c r="A37" s="86"/>
      <c r="B37" s="86"/>
      <c r="C37" s="91" t="s">
        <v>108</v>
      </c>
      <c r="D37" s="15" t="s">
        <v>111</v>
      </c>
      <c r="E37" s="17"/>
      <c r="F37" s="84"/>
      <c r="G37" s="81"/>
      <c r="H37" s="81"/>
      <c r="I37" s="82"/>
    </row>
    <row r="38" spans="1:9" s="14" customFormat="1" x14ac:dyDescent="0.25">
      <c r="A38" s="86"/>
      <c r="B38" s="86"/>
      <c r="C38" s="92"/>
      <c r="D38" s="15" t="s">
        <v>110</v>
      </c>
      <c r="E38" s="17"/>
      <c r="F38" s="84"/>
      <c r="G38" s="81"/>
      <c r="H38" s="81"/>
      <c r="I38" s="82"/>
    </row>
    <row r="39" spans="1:9" s="14" customFormat="1" x14ac:dyDescent="0.25">
      <c r="A39" s="86"/>
      <c r="B39" s="86"/>
      <c r="C39" s="93"/>
      <c r="D39" s="15" t="s">
        <v>109</v>
      </c>
      <c r="E39" s="17"/>
      <c r="F39" s="84"/>
      <c r="G39" s="81"/>
      <c r="H39" s="81"/>
      <c r="I39" s="82"/>
    </row>
    <row r="40" spans="1:9" s="14" customFormat="1" x14ac:dyDescent="0.25">
      <c r="A40" s="86"/>
      <c r="B40" s="86"/>
      <c r="C40" s="13" t="s">
        <v>49</v>
      </c>
      <c r="D40" s="15" t="s">
        <v>112</v>
      </c>
      <c r="E40" s="17"/>
      <c r="F40" s="84"/>
      <c r="G40" s="81"/>
      <c r="H40" s="81"/>
      <c r="I40" s="82"/>
    </row>
    <row r="41" spans="1:9" s="20" customFormat="1" ht="15.75" x14ac:dyDescent="0.25">
      <c r="A41" s="90" t="s">
        <v>51</v>
      </c>
      <c r="B41" s="90"/>
      <c r="C41" s="90"/>
      <c r="D41" s="90"/>
      <c r="E41" s="90"/>
      <c r="F41" s="90"/>
      <c r="G41" s="90"/>
      <c r="H41" s="90"/>
      <c r="I41" s="28">
        <f>I10</f>
        <v>0</v>
      </c>
    </row>
    <row r="42" spans="1:9" s="20" customFormat="1" ht="15.75" x14ac:dyDescent="0.25">
      <c r="A42" s="90" t="s">
        <v>52</v>
      </c>
      <c r="B42" s="90"/>
      <c r="C42" s="90"/>
      <c r="D42" s="90"/>
      <c r="E42" s="90"/>
      <c r="F42" s="90"/>
      <c r="G42" s="90"/>
      <c r="H42" s="90"/>
      <c r="I42" s="25"/>
    </row>
    <row r="43" spans="1:9" s="20" customFormat="1" ht="15.75" x14ac:dyDescent="0.25">
      <c r="A43" s="90" t="s">
        <v>53</v>
      </c>
      <c r="B43" s="90"/>
      <c r="C43" s="90"/>
      <c r="D43" s="90"/>
      <c r="E43" s="90"/>
      <c r="F43" s="90"/>
      <c r="G43" s="90"/>
      <c r="H43" s="90"/>
      <c r="I43" s="28">
        <f>+I41+I42</f>
        <v>0</v>
      </c>
    </row>
    <row r="44" spans="1:9" s="20" customFormat="1" ht="15.75" x14ac:dyDescent="0.25">
      <c r="A44" s="87" t="s">
        <v>54</v>
      </c>
      <c r="B44" s="88"/>
      <c r="C44" s="88"/>
      <c r="D44" s="88"/>
      <c r="E44" s="88"/>
      <c r="F44" s="88"/>
      <c r="G44" s="88"/>
      <c r="H44" s="89"/>
      <c r="I44" s="25"/>
    </row>
    <row r="45" spans="1:9" s="21" customFormat="1" ht="15.75" x14ac:dyDescent="0.25">
      <c r="E45" s="22"/>
      <c r="F45" s="22"/>
      <c r="H45" s="22"/>
      <c r="I45" s="23"/>
    </row>
    <row r="46" spans="1:9" x14ac:dyDescent="0.25">
      <c r="A46" s="85" t="s">
        <v>50</v>
      </c>
      <c r="B46" s="85"/>
      <c r="C46" s="85"/>
      <c r="D46" s="85"/>
      <c r="E46" s="85"/>
      <c r="F46" s="85"/>
      <c r="G46" s="85"/>
      <c r="H46" s="85"/>
      <c r="I46" s="85"/>
    </row>
    <row r="47" spans="1:9" x14ac:dyDescent="0.25">
      <c r="A47" s="85"/>
      <c r="B47" s="85"/>
      <c r="C47" s="85"/>
      <c r="D47" s="85"/>
      <c r="E47" s="85"/>
      <c r="F47" s="85"/>
      <c r="G47" s="85"/>
      <c r="H47" s="85"/>
      <c r="I47" s="85"/>
    </row>
    <row r="48" spans="1:9" ht="15.75" x14ac:dyDescent="0.25">
      <c r="A48" s="16"/>
      <c r="B48" s="16"/>
      <c r="C48" s="16"/>
      <c r="D48" s="16"/>
      <c r="E48" s="16"/>
      <c r="F48" s="16"/>
      <c r="G48" s="16"/>
      <c r="H48" s="16"/>
      <c r="I48" s="16"/>
    </row>
    <row r="49" spans="7:9" x14ac:dyDescent="0.25">
      <c r="G49" s="18"/>
      <c r="H49" s="18"/>
      <c r="I49" s="19"/>
    </row>
    <row r="50" spans="7:9" x14ac:dyDescent="0.25">
      <c r="G50" s="18"/>
      <c r="H50" s="18"/>
      <c r="I50" s="19"/>
    </row>
    <row r="51" spans="7:9" x14ac:dyDescent="0.25">
      <c r="G51" s="18"/>
      <c r="H51" s="18"/>
      <c r="I51" s="19"/>
    </row>
    <row r="52" spans="7:9" x14ac:dyDescent="0.25">
      <c r="G52" s="18"/>
      <c r="H52" s="18"/>
      <c r="I52" s="19"/>
    </row>
    <row r="53" spans="7:9" x14ac:dyDescent="0.25">
      <c r="G53" s="18"/>
      <c r="H53" s="18"/>
      <c r="I53" s="19"/>
    </row>
    <row r="54" spans="7:9" x14ac:dyDescent="0.25">
      <c r="G54" s="18"/>
      <c r="H54" s="18"/>
      <c r="I54" s="19"/>
    </row>
    <row r="55" spans="7:9" x14ac:dyDescent="0.25">
      <c r="G55" s="18"/>
      <c r="H55" s="18"/>
      <c r="I55" s="19"/>
    </row>
    <row r="56" spans="7:9" x14ac:dyDescent="0.25">
      <c r="G56" s="18"/>
      <c r="H56" s="18"/>
      <c r="I56" s="19"/>
    </row>
    <row r="57" spans="7:9" x14ac:dyDescent="0.25">
      <c r="G57" s="18"/>
      <c r="H57" s="18"/>
      <c r="I57" s="19"/>
    </row>
    <row r="58" spans="7:9" x14ac:dyDescent="0.25">
      <c r="G58" s="18"/>
      <c r="H58" s="18"/>
      <c r="I58" s="19"/>
    </row>
  </sheetData>
  <sheetProtection algorithmName="SHA-512" hashValue="QuQhh+qCtHBsnSdwJGiMbGNaf6nveksf4UDVVojpcTkocQjwb04ER53nOgupV6hFqHUKqqq7V+Xnp/ZJe5LnaA==" saltValue="eB5BJrVrJRLvOP4tSw0V1w==" spinCount="100000" sheet="1" formatCells="0" formatColumns="0" formatRows="0" autoFilter="0" pivotTables="0"/>
  <mergeCells count="23">
    <mergeCell ref="A46:I47"/>
    <mergeCell ref="A27:B40"/>
    <mergeCell ref="A44:H44"/>
    <mergeCell ref="A41:H41"/>
    <mergeCell ref="A42:H42"/>
    <mergeCell ref="A43:H43"/>
    <mergeCell ref="C37:C39"/>
    <mergeCell ref="A10:B12"/>
    <mergeCell ref="G10:G40"/>
    <mergeCell ref="H10:H40"/>
    <mergeCell ref="I10:I40"/>
    <mergeCell ref="A13:B26"/>
    <mergeCell ref="F10:F40"/>
    <mergeCell ref="A7:B7"/>
    <mergeCell ref="C8:I8"/>
    <mergeCell ref="G6:G7"/>
    <mergeCell ref="A6:D6"/>
    <mergeCell ref="C7:D7"/>
    <mergeCell ref="F6:F7"/>
    <mergeCell ref="H6:H7"/>
    <mergeCell ref="I6:I7"/>
    <mergeCell ref="A8:B9"/>
    <mergeCell ref="C9:I9"/>
  </mergeCells>
  <phoneticPr fontId="29" type="noConversion"/>
  <pageMargins left="0.23622047244094491" right="0.23622047244094491" top="0.74803149606299213" bottom="0.74803149606299213" header="0.31496062992125984" footer="0.31496062992125984"/>
  <pageSetup scale="90" fitToHeight="0" orientation="landscape" r:id="rId1"/>
  <headerFooter>
    <oddFooter>&amp;C &amp;P&amp;R(English version of Annex 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C0B94B-C750-4A68-8D3B-7007AF0BDBF7}">
  <dimension ref="A1:I13"/>
  <sheetViews>
    <sheetView showGridLines="0" tabSelected="1" view="pageLayout" zoomScaleNormal="100" workbookViewId="0">
      <selection activeCell="A11" sqref="A11:I11"/>
    </sheetView>
  </sheetViews>
  <sheetFormatPr defaultColWidth="9.140625" defaultRowHeight="15" x14ac:dyDescent="0.25"/>
  <sheetData>
    <row r="1" spans="1:9" ht="18.75" x14ac:dyDescent="0.3">
      <c r="A1" s="3"/>
    </row>
    <row r="2" spans="1:9" ht="18.75" x14ac:dyDescent="0.3">
      <c r="A2" s="3"/>
    </row>
    <row r="3" spans="1:9" ht="18.75" x14ac:dyDescent="0.3">
      <c r="A3" s="95" t="s">
        <v>32</v>
      </c>
      <c r="B3" s="95"/>
      <c r="C3" s="95"/>
      <c r="D3" s="95"/>
      <c r="E3" s="95"/>
      <c r="F3" s="95"/>
      <c r="G3" s="95"/>
      <c r="H3" s="95"/>
      <c r="I3" s="95"/>
    </row>
    <row r="4" spans="1:9" x14ac:dyDescent="0.25">
      <c r="A4" s="4"/>
      <c r="B4" s="4"/>
      <c r="C4" s="4"/>
      <c r="D4" s="4"/>
      <c r="E4" s="4"/>
      <c r="F4" s="4"/>
      <c r="G4" s="4"/>
      <c r="H4" s="4"/>
      <c r="I4" s="4"/>
    </row>
    <row r="5" spans="1:9" ht="34.5" customHeight="1" x14ac:dyDescent="0.25">
      <c r="A5" s="96" t="s">
        <v>33</v>
      </c>
      <c r="B5" s="96"/>
      <c r="C5" s="96"/>
      <c r="D5" s="96"/>
      <c r="E5" s="96"/>
      <c r="F5" s="96"/>
      <c r="G5" s="96"/>
      <c r="H5" s="96"/>
      <c r="I5" s="96"/>
    </row>
    <row r="6" spans="1:9" x14ac:dyDescent="0.25">
      <c r="A6" s="26"/>
      <c r="B6" s="26"/>
      <c r="C6" s="26"/>
      <c r="D6" s="26"/>
      <c r="E6" s="26"/>
      <c r="F6" s="26"/>
      <c r="G6" s="26"/>
      <c r="H6" s="26"/>
      <c r="I6" s="26"/>
    </row>
    <row r="7" spans="1:9" x14ac:dyDescent="0.25">
      <c r="A7" s="96" t="s">
        <v>34</v>
      </c>
      <c r="B7" s="96"/>
      <c r="C7" s="96"/>
      <c r="D7" s="96"/>
      <c r="E7" s="96"/>
      <c r="F7" s="96"/>
      <c r="G7" s="96"/>
      <c r="H7" s="96"/>
      <c r="I7" s="96"/>
    </row>
    <row r="8" spans="1:9" x14ac:dyDescent="0.25">
      <c r="A8" s="26"/>
      <c r="B8" s="26"/>
      <c r="C8" s="26"/>
      <c r="D8" s="26"/>
      <c r="E8" s="26"/>
      <c r="F8" s="26"/>
      <c r="G8" s="26"/>
      <c r="H8" s="26"/>
      <c r="I8" s="26"/>
    </row>
    <row r="9" spans="1:9" ht="33" customHeight="1" x14ac:dyDescent="0.25">
      <c r="A9" s="96" t="s">
        <v>35</v>
      </c>
      <c r="B9" s="96"/>
      <c r="C9" s="96"/>
      <c r="D9" s="96"/>
      <c r="E9" s="96"/>
      <c r="F9" s="96"/>
      <c r="G9" s="96"/>
      <c r="H9" s="96"/>
      <c r="I9" s="96"/>
    </row>
    <row r="10" spans="1:9" x14ac:dyDescent="0.25">
      <c r="A10" s="26"/>
      <c r="B10" s="26"/>
      <c r="C10" s="26"/>
      <c r="D10" s="26"/>
      <c r="E10" s="26"/>
      <c r="F10" s="26"/>
      <c r="G10" s="26"/>
      <c r="H10" s="26"/>
      <c r="I10" s="26"/>
    </row>
    <row r="11" spans="1:9" ht="163.5" customHeight="1" x14ac:dyDescent="0.25">
      <c r="A11" s="96" t="s">
        <v>36</v>
      </c>
      <c r="B11" s="96"/>
      <c r="C11" s="96"/>
      <c r="D11" s="96"/>
      <c r="E11" s="96"/>
      <c r="F11" s="96"/>
      <c r="G11" s="96"/>
      <c r="H11" s="96"/>
      <c r="I11" s="96"/>
    </row>
    <row r="12" spans="1:9" x14ac:dyDescent="0.25">
      <c r="A12" s="26"/>
      <c r="B12" s="26"/>
      <c r="C12" s="26"/>
      <c r="D12" s="26"/>
      <c r="E12" s="26"/>
      <c r="F12" s="26"/>
      <c r="G12" s="26"/>
      <c r="H12" s="26"/>
      <c r="I12" s="26"/>
    </row>
    <row r="13" spans="1:9" ht="28.15" customHeight="1" x14ac:dyDescent="0.25">
      <c r="A13" s="94"/>
      <c r="B13" s="94"/>
      <c r="C13" s="94"/>
      <c r="D13" s="94"/>
      <c r="E13" s="94"/>
      <c r="F13" s="94"/>
      <c r="G13" s="94"/>
      <c r="H13" s="94"/>
      <c r="I13" s="94"/>
    </row>
  </sheetData>
  <mergeCells count="6">
    <mergeCell ref="A13:I13"/>
    <mergeCell ref="A3:I3"/>
    <mergeCell ref="A5:I5"/>
    <mergeCell ref="A7:I7"/>
    <mergeCell ref="A9:I9"/>
    <mergeCell ref="A11:I11"/>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B6359EF79561B74C94EE92316005F9E0" ma:contentTypeVersion="11" ma:contentTypeDescription="Stvaranje novog dokumenta." ma:contentTypeScope="" ma:versionID="ce55847ee5df67245378973988ef35cf">
  <xsd:schema xmlns:xsd="http://www.w3.org/2001/XMLSchema" xmlns:xs="http://www.w3.org/2001/XMLSchema" xmlns:p="http://schemas.microsoft.com/office/2006/metadata/properties" xmlns:ns2="c209e896-1c8c-4f7b-a6e8-5aed1dcc79b4" xmlns:ns3="ee3f5b85-ae63-4d13-b680-e99bfcfcf2cd" targetNamespace="http://schemas.microsoft.com/office/2006/metadata/properties" ma:root="true" ma:fieldsID="645441578bc53a13fb92d88ed496e878" ns2:_="" ns3:_="">
    <xsd:import namespace="c209e896-1c8c-4f7b-a6e8-5aed1dcc79b4"/>
    <xsd:import namespace="ee3f5b85-ae63-4d13-b680-e99bfcfcf2cd"/>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DateTaken" minOccurs="0"/>
                <xsd:element ref="ns3:MediaServiceOCR"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209e896-1c8c-4f7b-a6e8-5aed1dcc79b4" elementFormDefault="qualified">
    <xsd:import namespace="http://schemas.microsoft.com/office/2006/documentManagement/types"/>
    <xsd:import namespace="http://schemas.microsoft.com/office/infopath/2007/PartnerControls"/>
    <xsd:element name="SharedWithUsers" ma:index="8" nillable="true" ma:displayName="Zajednički se koristi s"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ji o zajedničkom korištenju"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e3f5b85-ae63-4d13-b680-e99bfcfcf2cd"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AutoTags" ma:index="12" nillable="true" ma:displayName="MediaServiceAutoTags" ma:internalName="MediaServiceAutoTags"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Vrsta sadržaja"/>
        <xsd:element ref="dc:title" minOccurs="0" maxOccurs="1" ma:index="4" ma:displayName="Naslov"/>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BF5B572-B19D-463D-A2CF-65B60FF1BDD0}">
  <ds:schemaRefs>
    <ds:schemaRef ds:uri="http://purl.org/dc/terms/"/>
    <ds:schemaRef ds:uri="ee3f5b85-ae63-4d13-b680-e99bfcfcf2cd"/>
    <ds:schemaRef ds:uri="http://schemas.microsoft.com/office/2006/documentManagement/types"/>
    <ds:schemaRef ds:uri="c209e896-1c8c-4f7b-a6e8-5aed1dcc79b4"/>
    <ds:schemaRef ds:uri="http://purl.org/dc/elements/1.1/"/>
    <ds:schemaRef ds:uri="http://schemas.microsoft.com/office/2006/metadata/properties"/>
    <ds:schemaRef ds:uri="http://schemas.microsoft.com/office/infopath/2007/PartnerControl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50CFAF24-5BC3-4845-B14C-FF0C39B304F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209e896-1c8c-4f7b-a6e8-5aed1dcc79b4"/>
    <ds:schemaRef ds:uri="ee3f5b85-ae63-4d13-b680-e99bfcfcf2c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E1E7BC1-C474-48A0-B9BC-6AB3F187C92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3</vt:i4>
      </vt:variant>
    </vt:vector>
  </HeadingPairs>
  <TitlesOfParts>
    <vt:vector size="3" baseType="lpstr">
      <vt:lpstr>Prilog 1_Ponudbeni list</vt:lpstr>
      <vt:lpstr>Prilog 2_Troškovnik</vt:lpstr>
      <vt:lpstr>Napomene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2015-06-05T18:19:34Z</dcterms:created>
  <dcterms:modified xsi:type="dcterms:W3CDTF">2020-02-25T12:24:40Z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0x010100B6359EF79561B74C94EE92316005F9E0</vt:lpwstr>
  </property>
</Properties>
</file>