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00 IRI 2016 - provedba\05 NABAVE - pomoćno SVE\40 treća četka - nije objavljeno_62\"/>
    </mc:Choice>
  </mc:AlternateContent>
  <xr:revisionPtr revIDLastSave="0" documentId="8_{47CED9FE-2062-4BAD-807C-744AA3BCA78E}" xr6:coauthVersionLast="45" xr6:coauthVersionMax="45" xr10:uidLastSave="{00000000-0000-0000-0000-000000000000}"/>
  <workbookProtection workbookAlgorithmName="SHA-512" workbookHashValue="MaMYPeSrqjO7kZOGgEM2Wl1yuKQ/sat/Bjyb0Jp16LbmUrOioZpB6vVZTkP4xtCYcFsWErwQYIUW98cbFpHO+g==" workbookSaltValue="ifq9g03fWIYFpDDEfQvDHQ==" workbookSpinCount="100000" lockStructure="1"/>
  <bookViews>
    <workbookView xWindow="-120" yWindow="-120" windowWidth="29040" windowHeight="15840" xr2:uid="{00000000-000D-0000-FFFF-FFFF00000000}"/>
  </bookViews>
  <sheets>
    <sheet name="Prilog 1_Ponudbeni list" sheetId="5" r:id="rId1"/>
    <sheet name="Prilog 3_Troškovni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F10" i="3"/>
  <c r="F21" i="3" l="1"/>
  <c r="F20" i="3"/>
  <c r="F19" i="3"/>
  <c r="F18" i="3"/>
  <c r="F17" i="3"/>
  <c r="E16" i="3" l="1"/>
  <c r="F16" i="3" s="1"/>
  <c r="F14" i="3"/>
  <c r="F12" i="3" l="1"/>
  <c r="F13" i="3"/>
  <c r="B32" i="5" l="1"/>
  <c r="F11" i="3" l="1"/>
  <c r="F9" i="3" s="1"/>
  <c r="F23" i="3" l="1"/>
  <c r="B30" i="5"/>
  <c r="A6" i="5"/>
  <c r="A4" i="5"/>
  <c r="F25" i="3" l="1"/>
  <c r="B29" i="5" l="1"/>
  <c r="B31" i="5"/>
</calcChain>
</file>

<file path=xl/sharedStrings.xml><?xml version="1.0" encoding="utf-8"?>
<sst xmlns="http://schemas.openxmlformats.org/spreadsheetml/2006/main" count="81" uniqueCount="66">
  <si>
    <t>Prilog 3: Troškovnik</t>
  </si>
  <si>
    <t>R. BR.</t>
  </si>
  <si>
    <t>KOLIČINA</t>
  </si>
  <si>
    <t>JEDINIČNA CIJENA 
(bez PDV-a)</t>
  </si>
  <si>
    <t>UKUPNA CIJENA 
(bez PDV-a)</t>
  </si>
  <si>
    <t>1.1.</t>
  </si>
  <si>
    <r>
      <t>PDV</t>
    </r>
    <r>
      <rPr>
        <sz val="12"/>
        <color theme="1"/>
        <rFont val="Calibri"/>
        <family val="2"/>
        <charset val="238"/>
        <scheme val="minor"/>
      </rPr>
      <t>*</t>
    </r>
  </si>
  <si>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</si>
  <si>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</si>
  <si>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</si>
  <si>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</si>
  <si>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</si>
  <si>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</si>
  <si>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</si>
  <si>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</si>
  <si>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</si>
  <si>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</si>
  <si>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</si>
  <si>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</si>
  <si>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</si>
  <si>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</si>
  <si>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</si>
  <si>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</si>
  <si>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</si>
  <si>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</si>
  <si>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</si>
  <si>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</si>
  <si>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</si>
  <si>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</si>
  <si>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</si>
  <si>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</si>
  <si>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</si>
  <si>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 xml:space="preserve">Ponuditelj je pravno i poslovno sposoban te će o istom prema potrebi dostaviti dokaz, na zahtjev Naručitelja. </t>
  </si>
  <si>
    <t>Potpis:</t>
  </si>
  <si>
    <t>Ime i prezime: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</si>
  <si>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</si>
  <si>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UKUPNO bez PDV-a</t>
  </si>
  <si>
    <t xml:space="preserve">UKUPNO s PDV-om </t>
  </si>
  <si>
    <t>NAZIV STAVKE / PODSTAVKE</t>
  </si>
  <si>
    <t>komplet</t>
  </si>
  <si>
    <t>Nakon što je proučio i razumio Dokumentaciju za nadmetanje i sve uvjete nadmetanja, Ponuditelj daje ponudu u skladu s istom, za nabavu čije su tehničke specifikacije navedene u Dokumentaciji za nadmetanje te Prilogu 2.</t>
  </si>
  <si>
    <t>ADRESA SKLADIŠTA</t>
  </si>
  <si>
    <t>1.2.</t>
  </si>
  <si>
    <t>1.3.</t>
  </si>
  <si>
    <t>1.4.</t>
  </si>
  <si>
    <t xml:space="preserve">VALUTA </t>
  </si>
  <si>
    <t>JEDIN. MJERA</t>
  </si>
  <si>
    <t>VALUTA</t>
  </si>
  <si>
    <t>2.1.</t>
  </si>
  <si>
    <t>2.2.</t>
  </si>
  <si>
    <t>2.3.</t>
  </si>
  <si>
    <t>2.4.</t>
  </si>
  <si>
    <t>kom</t>
  </si>
  <si>
    <t>POREZNI BROJ (OIB, VAT ili sl.)</t>
  </si>
  <si>
    <t>1.5.</t>
  </si>
  <si>
    <t>2.5.</t>
  </si>
  <si>
    <t>Datum:</t>
  </si>
  <si>
    <t>Naziv predmeta nabave: Sustav treće četke za prototipove i nultu seriju - diesel</t>
  </si>
  <si>
    <t>Sustav treće četke za prototipove</t>
  </si>
  <si>
    <t>Sustav treće četke za nultu seriju</t>
  </si>
  <si>
    <t>Hidraulički blok - shock ventili, treća četka</t>
  </si>
  <si>
    <t xml:space="preserve">Hidraulički razvodnik - manipulacija trećom četkom  </t>
  </si>
  <si>
    <t xml:space="preserve">Hidraulički razvodnik - RPM treće četke  </t>
  </si>
  <si>
    <t xml:space="preserve">Hidraulički razvodnik - smjer rotacije treće četke </t>
  </si>
  <si>
    <t xml:space="preserve">Hidraulički blok - uključenje/isključenje treće četke </t>
  </si>
  <si>
    <t>Ev. broj nabave: 22-10.19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</si>
</sst>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00\ _k_n_-;\-* #,##0.00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</xf>
    <xf numFmtId="164" fontId="12" fillId="0" borderId="0" xfId="0" applyNumberFormat="1" applyFont="1" applyFill="1" applyBorder="1" applyAlignment="1" applyProtection="1">
      <alignment horizontal="left" vertical="center" wrapText="1"/>
    </xf>
    <xf numFmtId="16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4" fontId="11" fillId="0" borderId="5" xfId="0" applyNumberFormat="1" applyFont="1" applyBorder="1" applyAlignment="1" applyProtection="1">
      <alignment vertical="center"/>
    </xf>
    <xf numFmtId="165" fontId="0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2"/>
  <sheetViews>
    <sheetView showGridLines="0" tabSelected="1" view="pageLayout" topLeftCell="A10" zoomScaleNormal="100" workbookViewId="0">
      <selection activeCell="B18" sqref="B18:C18"/>
    </sheetView>
  </sheetViews>
  <sheetFormatPr defaultColWidth="9.140625" defaultRowHeight="15" x14ac:dyDescent="0.25"/>
  <cols>
    <col min="1" max="1" width="35" style="1" customWidth="1"/>
    <col min="2" max="2" width="24.28515625" style="1" customWidth="1"/>
    <col min="3" max="3" width="25.5703125" style="1" customWidth="1"/>
    <col min="4" max="16384" width="9.140625" style="3"/>
  </cols>
  <sheetData>
    <row r="2" spans="1:3" ht="18.75" x14ac:dyDescent="0.25">
      <c r="A2" s="15" t="s">
        <v>7</v>
      </c>
      <c r="B2" s="13"/>
    </row>
    <row r="3" spans="1:3" x14ac:dyDescent="0.25">
      <c r="A3" s="16"/>
      <c r="B3" s="16"/>
      <c r="C3" s="13"/>
    </row>
    <row r="4" spans="1:3" s="7" customFormat="1" ht="18.75" x14ac:dyDescent="0.3">
      <c r="A4" s="69" t="str">
        <f>'Prilog 3_Troškovnik'!A4:F4</f>
        <v>Naziv predmeta nabave: Sustav treće četke za prototipove i nultu seriju - diesel</v>
      </c>
      <c r="B4" s="69"/>
      <c r="C4" s="69"/>
    </row>
    <row r="5" spans="1:3" s="7" customFormat="1" ht="18.75" x14ac:dyDescent="0.3">
      <c r="A5" s="69"/>
      <c r="B5" s="69"/>
      <c r="C5" s="69"/>
    </row>
    <row r="6" spans="1:3" s="7" customFormat="1" ht="18.75" x14ac:dyDescent="0.25">
      <c r="A6" s="11" t="str">
        <f>'Prilog 3_Troškovnik'!A6</f>
        <v>Ev. broj nabave: 22-10.19</v>
      </c>
      <c r="B6" s="15"/>
      <c r="C6" s="15"/>
    </row>
    <row r="7" spans="1:3" s="7" customFormat="1" x14ac:dyDescent="0.25">
      <c r="A7" s="6"/>
      <c r="B7" s="6"/>
      <c r="C7" s="6"/>
    </row>
    <row r="8" spans="1:3" s="7" customFormat="1" x14ac:dyDescent="0.25">
      <c r="A8" s="8" t="s">
        <v>8</v>
      </c>
      <c r="B8" s="8"/>
      <c r="C8" s="6"/>
    </row>
    <row r="9" spans="1:3" s="7" customFormat="1" x14ac:dyDescent="0.25">
      <c r="A9" s="9" t="s">
        <v>9</v>
      </c>
      <c r="B9" s="70" t="s">
        <v>10</v>
      </c>
      <c r="C9" s="71"/>
    </row>
    <row r="10" spans="1:3" s="7" customFormat="1" x14ac:dyDescent="0.25">
      <c r="A10" s="9" t="s">
        <v>11</v>
      </c>
      <c r="B10" s="70" t="s">
        <v>12</v>
      </c>
      <c r="C10" s="71"/>
    </row>
    <row r="11" spans="1:3" s="7" customFormat="1" x14ac:dyDescent="0.25">
      <c r="A11" s="9" t="s">
        <v>13</v>
      </c>
      <c r="B11" s="72" t="s">
        <v>14</v>
      </c>
      <c r="C11" s="72"/>
    </row>
    <row r="12" spans="1:3" s="7" customFormat="1" ht="46.5" customHeight="1" x14ac:dyDescent="0.25">
      <c r="A12" s="9" t="s">
        <v>15</v>
      </c>
      <c r="B12" s="70" t="s">
        <v>16</v>
      </c>
      <c r="C12" s="71"/>
    </row>
    <row r="13" spans="1:3" s="7" customFormat="1" ht="6.75" customHeight="1" x14ac:dyDescent="0.25">
      <c r="A13" s="6"/>
      <c r="B13" s="6"/>
      <c r="C13" s="6"/>
    </row>
    <row r="14" spans="1:3" s="7" customFormat="1" x14ac:dyDescent="0.25">
      <c r="A14" s="8" t="s">
        <v>17</v>
      </c>
      <c r="B14" s="8"/>
      <c r="C14" s="6"/>
    </row>
    <row r="15" spans="1:3" s="5" customFormat="1" ht="28.35" customHeight="1" x14ac:dyDescent="0.25">
      <c r="A15" s="9" t="s">
        <v>18</v>
      </c>
      <c r="B15" s="63"/>
      <c r="C15" s="64"/>
    </row>
    <row r="16" spans="1:3" s="5" customFormat="1" ht="28.35" customHeight="1" x14ac:dyDescent="0.25">
      <c r="A16" s="9" t="s">
        <v>19</v>
      </c>
      <c r="B16" s="63"/>
      <c r="C16" s="64"/>
    </row>
    <row r="17" spans="1:3" s="5" customFormat="1" ht="28.35" customHeight="1" x14ac:dyDescent="0.25">
      <c r="A17" s="9" t="s">
        <v>41</v>
      </c>
      <c r="B17" s="63"/>
      <c r="C17" s="64"/>
    </row>
    <row r="18" spans="1:3" ht="28.35" customHeight="1" x14ac:dyDescent="0.25">
      <c r="A18" s="9" t="s">
        <v>53</v>
      </c>
      <c r="B18" s="63"/>
      <c r="C18" s="64"/>
    </row>
    <row r="19" spans="1:3" ht="28.35" customHeight="1" x14ac:dyDescent="0.25">
      <c r="A19" s="9" t="s">
        <v>20</v>
      </c>
      <c r="B19" s="63"/>
      <c r="C19" s="64"/>
    </row>
    <row r="20" spans="1:3" ht="28.35" customHeight="1" x14ac:dyDescent="0.25">
      <c r="A20" s="9" t="s">
        <v>21</v>
      </c>
      <c r="B20" s="63"/>
      <c r="C20" s="64"/>
    </row>
    <row r="21" spans="1:3" ht="28.35" customHeight="1" x14ac:dyDescent="0.25">
      <c r="A21" s="9" t="s">
        <v>22</v>
      </c>
      <c r="B21" s="63"/>
      <c r="C21" s="64"/>
    </row>
    <row r="22" spans="1:3" s="7" customFormat="1" ht="28.35" customHeight="1" x14ac:dyDescent="0.25">
      <c r="A22" s="10" t="s">
        <v>23</v>
      </c>
      <c r="B22" s="63"/>
      <c r="C22" s="64"/>
    </row>
    <row r="23" spans="1:3" ht="28.35" customHeight="1" x14ac:dyDescent="0.25">
      <c r="A23" s="10" t="s">
        <v>24</v>
      </c>
      <c r="B23" s="63"/>
      <c r="C23" s="64"/>
    </row>
    <row r="24" spans="1:3" ht="28.35" customHeight="1" x14ac:dyDescent="0.25">
      <c r="A24" s="10" t="s">
        <v>25</v>
      </c>
      <c r="B24" s="63"/>
      <c r="C24" s="64"/>
    </row>
    <row r="25" spans="1:3" ht="6.75" customHeight="1" x14ac:dyDescent="0.25">
      <c r="B25" s="11"/>
      <c r="C25" s="11"/>
    </row>
    <row r="26" spans="1:3" x14ac:dyDescent="0.25">
      <c r="A26" s="8" t="s">
        <v>26</v>
      </c>
      <c r="B26" s="8"/>
    </row>
    <row r="27" spans="1:3" x14ac:dyDescent="0.25">
      <c r="A27" s="9" t="s">
        <v>27</v>
      </c>
      <c r="B27" s="73" t="s">
        <v>28</v>
      </c>
      <c r="C27" s="71"/>
    </row>
    <row r="28" spans="1:3" ht="11.25" customHeight="1" x14ac:dyDescent="0.25">
      <c r="A28" s="8"/>
      <c r="B28" s="8"/>
      <c r="C28" s="11"/>
    </row>
    <row r="29" spans="1:3" ht="28.35" customHeight="1" x14ac:dyDescent="0.25">
      <c r="A29" s="9" t="s">
        <v>29</v>
      </c>
      <c r="B29" s="65">
        <f>'Prilog 3_Troškovnik'!F23</f>
        <v>0</v>
      </c>
      <c r="C29" s="66"/>
    </row>
    <row r="30" spans="1:3" ht="37.5" x14ac:dyDescent="0.25">
      <c r="A30" s="9" t="s">
        <v>30</v>
      </c>
      <c r="B30" s="65">
        <f>'Prilog 3_Troškovnik'!F24</f>
        <v>0</v>
      </c>
      <c r="C30" s="66"/>
    </row>
    <row r="31" spans="1:3" ht="26.25" customHeight="1" x14ac:dyDescent="0.25">
      <c r="A31" s="9" t="s">
        <v>31</v>
      </c>
      <c r="B31" s="65">
        <f>'Prilog 3_Troškovnik'!F25</f>
        <v>0</v>
      </c>
      <c r="C31" s="66"/>
    </row>
    <row r="32" spans="1:3" ht="28.35" customHeight="1" x14ac:dyDescent="0.25">
      <c r="A32" s="9" t="s">
        <v>47</v>
      </c>
      <c r="B32" s="67">
        <f>'Prilog 3_Troškovnik'!F26</f>
        <v>0</v>
      </c>
      <c r="C32" s="68"/>
    </row>
    <row r="33" spans="1:3" x14ac:dyDescent="0.25">
      <c r="A33" s="6"/>
      <c r="B33" s="13"/>
      <c r="C33" s="11"/>
    </row>
    <row r="34" spans="1:3" ht="33.75" customHeight="1" x14ac:dyDescent="0.25">
      <c r="A34" s="6"/>
      <c r="B34" s="13"/>
      <c r="C34" s="11"/>
    </row>
    <row r="35" spans="1:3" ht="66.75" customHeight="1" x14ac:dyDescent="0.25">
      <c r="A35" s="62" t="s">
        <v>40</v>
      </c>
      <c r="B35" s="62"/>
      <c r="C35" s="62"/>
    </row>
    <row r="36" spans="1:3" ht="45" customHeight="1" x14ac:dyDescent="0.25">
      <c r="A36" s="62" t="s">
        <v>32</v>
      </c>
      <c r="B36" s="62"/>
      <c r="C36" s="62"/>
    </row>
    <row r="37" spans="1:3" ht="45" customHeight="1" x14ac:dyDescent="0.25">
      <c r="A37" s="19"/>
      <c r="B37" s="19"/>
      <c r="C37" s="19"/>
    </row>
    <row r="38" spans="1:3" x14ac:dyDescent="0.25">
      <c r="A38" s="17"/>
      <c r="B38" s="18" t="s">
        <v>56</v>
      </c>
      <c r="C38" s="25"/>
    </row>
    <row r="39" spans="1:3" x14ac:dyDescent="0.25">
      <c r="B39" s="3"/>
    </row>
    <row r="40" spans="1:3" x14ac:dyDescent="0.25">
      <c r="A40" s="8"/>
      <c r="B40" s="18" t="s">
        <v>33</v>
      </c>
      <c r="C40" s="12"/>
    </row>
    <row r="41" spans="1:3" x14ac:dyDescent="0.25">
      <c r="A41" s="8"/>
      <c r="B41" s="18"/>
    </row>
    <row r="42" spans="1:3" x14ac:dyDescent="0.25">
      <c r="A42" s="3"/>
      <c r="B42" s="18" t="s">
        <v>34</v>
      </c>
      <c r="C42" s="25"/>
    </row>
  </sheetData>
  <sheetProtection algorithmName="SHA-512" hashValue="o+TdQwKzR1tQpnH5hSfP8AfVa1U52/VMRT6wuLo68IG57DsxfNb31W5H2yURTyflJc9l8LFjIi9BGOiooqiuJQ==" saltValue="76CI7gKP4LU4E2nVwa7uWQ==" spinCount="100000" sheet="1" selectLockedCells="1"/>
  <mergeCells count="23">
    <mergeCell ref="B20:C20"/>
    <mergeCell ref="A4:C4"/>
    <mergeCell ref="A35:C35"/>
    <mergeCell ref="B9:C9"/>
    <mergeCell ref="B10:C10"/>
    <mergeCell ref="B11:C11"/>
    <mergeCell ref="B15:C15"/>
    <mergeCell ref="B16:C16"/>
    <mergeCell ref="B18:C18"/>
    <mergeCell ref="B19:C19"/>
    <mergeCell ref="B31:C31"/>
    <mergeCell ref="B27:C27"/>
    <mergeCell ref="B12:C12"/>
    <mergeCell ref="B17:C17"/>
    <mergeCell ref="A5:C5"/>
    <mergeCell ref="A36:C36"/>
    <mergeCell ref="B21:C21"/>
    <mergeCell ref="B22:C22"/>
    <mergeCell ref="B23:C23"/>
    <mergeCell ref="B24:C24"/>
    <mergeCell ref="B29:C29"/>
    <mergeCell ref="B30:C30"/>
    <mergeCell ref="B32:C3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showGridLines="0" view="pageLayout" zoomScaleNormal="100" workbookViewId="0">
      <selection activeCell="E17" sqref="E17"/>
    </sheetView>
  </sheetViews>
  <sheetFormatPr defaultColWidth="9.140625" defaultRowHeight="15" x14ac:dyDescent="0.25"/>
  <cols>
    <col min="1" max="1" width="6.42578125" style="2" customWidth="1"/>
    <col min="2" max="2" width="38.42578125" style="1" customWidth="1"/>
    <col min="3" max="3" width="9.7109375" style="3" customWidth="1"/>
    <col min="4" max="4" width="8.85546875" style="3" customWidth="1"/>
    <col min="5" max="5" width="16.140625" style="3" customWidth="1"/>
    <col min="6" max="6" width="18" style="38" customWidth="1"/>
    <col min="7" max="16384" width="9.140625" style="3"/>
  </cols>
  <sheetData>
    <row r="1" spans="1:6" x14ac:dyDescent="0.25">
      <c r="A1" s="3"/>
    </row>
    <row r="2" spans="1:6" ht="18.75" x14ac:dyDescent="0.25">
      <c r="A2" s="14" t="s">
        <v>0</v>
      </c>
    </row>
    <row r="3" spans="1:6" x14ac:dyDescent="0.25">
      <c r="A3" s="4"/>
    </row>
    <row r="4" spans="1:6" s="7" customFormat="1" ht="18.75" x14ac:dyDescent="0.3">
      <c r="A4" s="75" t="s">
        <v>57</v>
      </c>
      <c r="B4" s="75"/>
      <c r="C4" s="75"/>
      <c r="D4" s="75"/>
      <c r="E4" s="75"/>
      <c r="F4" s="75"/>
    </row>
    <row r="5" spans="1:6" s="7" customFormat="1" ht="18.75" x14ac:dyDescent="0.3">
      <c r="A5" s="37"/>
      <c r="B5" s="35"/>
      <c r="C5" s="35"/>
      <c r="D5" s="35"/>
      <c r="E5" s="35"/>
      <c r="F5" s="35"/>
    </row>
    <row r="6" spans="1:6" s="7" customFormat="1" ht="18.75" customHeight="1" x14ac:dyDescent="0.25">
      <c r="A6" s="76" t="s">
        <v>65</v>
      </c>
      <c r="B6" s="76"/>
      <c r="C6" s="76"/>
      <c r="D6" s="76"/>
      <c r="E6" s="76"/>
      <c r="F6" s="76"/>
    </row>
    <row r="7" spans="1:6" s="7" customFormat="1" x14ac:dyDescent="0.25">
      <c r="A7" s="4"/>
      <c r="B7" s="6"/>
      <c r="F7" s="39"/>
    </row>
    <row r="8" spans="1:6" s="24" customFormat="1" ht="47.25" x14ac:dyDescent="0.25">
      <c r="A8" s="22" t="s">
        <v>1</v>
      </c>
      <c r="B8" s="29" t="s">
        <v>38</v>
      </c>
      <c r="C8" s="22" t="s">
        <v>46</v>
      </c>
      <c r="D8" s="23" t="s">
        <v>2</v>
      </c>
      <c r="E8" s="22" t="s">
        <v>3</v>
      </c>
      <c r="F8" s="40" t="s">
        <v>4</v>
      </c>
    </row>
    <row r="9" spans="1:6" s="61" customFormat="1" ht="63" customHeight="1" x14ac:dyDescent="0.25">
      <c r="A9" s="45">
        <v>1</v>
      </c>
      <c r="B9" s="46" t="s">
        <v>58</v>
      </c>
      <c r="C9" s="36" t="s">
        <v>39</v>
      </c>
      <c r="D9" s="36">
        <v>1</v>
      </c>
      <c r="E9" s="41">
        <f>SUM(E10:E14)</f>
        <v>0</v>
      </c>
      <c r="F9" s="41">
        <f>ROUND(D9*E9,2)</f>
        <v>0</v>
      </c>
    </row>
    <row r="10" spans="1:6" s="20" customFormat="1" ht="30" x14ac:dyDescent="0.25">
      <c r="A10" s="34" t="s">
        <v>5</v>
      </c>
      <c r="B10" s="27" t="s">
        <v>60</v>
      </c>
      <c r="C10" s="28" t="s">
        <v>52</v>
      </c>
      <c r="D10" s="28">
        <v>1</v>
      </c>
      <c r="E10" s="59"/>
      <c r="F10" s="42">
        <f>ROUND(D10*E10,2)</f>
        <v>0</v>
      </c>
    </row>
    <row r="11" spans="1:6" s="20" customFormat="1" ht="30" x14ac:dyDescent="0.25">
      <c r="A11" s="26" t="s">
        <v>42</v>
      </c>
      <c r="B11" s="27" t="s">
        <v>61</v>
      </c>
      <c r="C11" s="28" t="s">
        <v>52</v>
      </c>
      <c r="D11" s="28">
        <v>1</v>
      </c>
      <c r="E11" s="59"/>
      <c r="F11" s="42">
        <f t="shared" ref="F11" si="0">ROUND(D11*E11,2)</f>
        <v>0</v>
      </c>
    </row>
    <row r="12" spans="1:6" s="20" customFormat="1" x14ac:dyDescent="0.25">
      <c r="A12" s="26" t="s">
        <v>43</v>
      </c>
      <c r="B12" s="27" t="s">
        <v>62</v>
      </c>
      <c r="C12" s="28" t="s">
        <v>52</v>
      </c>
      <c r="D12" s="28">
        <v>1</v>
      </c>
      <c r="E12" s="59"/>
      <c r="F12" s="42">
        <f t="shared" ref="F12:F14" si="1">ROUND(D12*E12,2)</f>
        <v>0</v>
      </c>
    </row>
    <row r="13" spans="1:6" s="20" customFormat="1" ht="30" x14ac:dyDescent="0.25">
      <c r="A13" s="26" t="s">
        <v>44</v>
      </c>
      <c r="B13" s="27" t="s">
        <v>63</v>
      </c>
      <c r="C13" s="28" t="s">
        <v>52</v>
      </c>
      <c r="D13" s="28">
        <v>1</v>
      </c>
      <c r="E13" s="59"/>
      <c r="F13" s="42">
        <f t="shared" si="1"/>
        <v>0</v>
      </c>
    </row>
    <row r="14" spans="1:6" s="20" customFormat="1" ht="30" x14ac:dyDescent="0.25">
      <c r="A14" s="26" t="s">
        <v>54</v>
      </c>
      <c r="B14" s="27" t="s">
        <v>64</v>
      </c>
      <c r="C14" s="28" t="s">
        <v>52</v>
      </c>
      <c r="D14" s="28">
        <v>1</v>
      </c>
      <c r="E14" s="59"/>
      <c r="F14" s="42">
        <f t="shared" si="1"/>
        <v>0</v>
      </c>
    </row>
    <row r="15" spans="1:6" s="47" customFormat="1" ht="6" customHeight="1" x14ac:dyDescent="0.25">
      <c r="A15" s="50"/>
      <c r="B15" s="51"/>
      <c r="C15" s="48"/>
      <c r="D15" s="48"/>
      <c r="E15" s="60"/>
      <c r="F15" s="49"/>
    </row>
    <row r="16" spans="1:6" s="61" customFormat="1" ht="63" customHeight="1" x14ac:dyDescent="0.25">
      <c r="A16" s="45">
        <v>2</v>
      </c>
      <c r="B16" s="46" t="s">
        <v>59</v>
      </c>
      <c r="C16" s="36" t="s">
        <v>39</v>
      </c>
      <c r="D16" s="36">
        <v>5</v>
      </c>
      <c r="E16" s="41">
        <f>SUM(F17:F21)</f>
        <v>0</v>
      </c>
      <c r="F16" s="41">
        <f>ROUND(D16*E16,2)</f>
        <v>0</v>
      </c>
    </row>
    <row r="17" spans="1:6" s="20" customFormat="1" ht="30" x14ac:dyDescent="0.25">
      <c r="A17" s="34" t="s">
        <v>48</v>
      </c>
      <c r="B17" s="27" t="s">
        <v>60</v>
      </c>
      <c r="C17" s="28" t="s">
        <v>52</v>
      </c>
      <c r="D17" s="28">
        <v>1</v>
      </c>
      <c r="E17" s="59"/>
      <c r="F17" s="42">
        <f>ROUND(D17*E17,2)</f>
        <v>0</v>
      </c>
    </row>
    <row r="18" spans="1:6" s="20" customFormat="1" ht="30" x14ac:dyDescent="0.25">
      <c r="A18" s="26" t="s">
        <v>49</v>
      </c>
      <c r="B18" s="27" t="s">
        <v>61</v>
      </c>
      <c r="C18" s="28" t="s">
        <v>52</v>
      </c>
      <c r="D18" s="28">
        <v>1</v>
      </c>
      <c r="E18" s="59"/>
      <c r="F18" s="42">
        <f t="shared" ref="F18:F21" si="2">ROUND(D18*E18,2)</f>
        <v>0</v>
      </c>
    </row>
    <row r="19" spans="1:6" s="20" customFormat="1" x14ac:dyDescent="0.25">
      <c r="A19" s="26" t="s">
        <v>50</v>
      </c>
      <c r="B19" s="27" t="s">
        <v>62</v>
      </c>
      <c r="C19" s="28" t="s">
        <v>52</v>
      </c>
      <c r="D19" s="28">
        <v>1</v>
      </c>
      <c r="E19" s="59"/>
      <c r="F19" s="42">
        <f t="shared" si="2"/>
        <v>0</v>
      </c>
    </row>
    <row r="20" spans="1:6" s="20" customFormat="1" ht="30" x14ac:dyDescent="0.25">
      <c r="A20" s="26" t="s">
        <v>51</v>
      </c>
      <c r="B20" s="27" t="s">
        <v>63</v>
      </c>
      <c r="C20" s="28" t="s">
        <v>52</v>
      </c>
      <c r="D20" s="28">
        <v>1</v>
      </c>
      <c r="E20" s="59"/>
      <c r="F20" s="42">
        <f t="shared" si="2"/>
        <v>0</v>
      </c>
    </row>
    <row r="21" spans="1:6" s="20" customFormat="1" ht="30" x14ac:dyDescent="0.25">
      <c r="A21" s="26" t="s">
        <v>55</v>
      </c>
      <c r="B21" s="27" t="s">
        <v>64</v>
      </c>
      <c r="C21" s="28" t="s">
        <v>52</v>
      </c>
      <c r="D21" s="28">
        <v>1</v>
      </c>
      <c r="E21" s="59"/>
      <c r="F21" s="42">
        <f t="shared" si="2"/>
        <v>0</v>
      </c>
    </row>
    <row r="22" spans="1:6" s="57" customFormat="1" ht="6" customHeight="1" x14ac:dyDescent="0.25">
      <c r="A22" s="55"/>
      <c r="B22" s="53"/>
      <c r="C22" s="56"/>
      <c r="D22" s="56"/>
      <c r="E22" s="60"/>
      <c r="F22" s="54"/>
    </row>
    <row r="23" spans="1:6" ht="28.5" customHeight="1" x14ac:dyDescent="0.25">
      <c r="A23" s="30"/>
      <c r="B23" s="31"/>
      <c r="E23" s="21" t="s">
        <v>36</v>
      </c>
      <c r="F23" s="58">
        <f>+F16+F9</f>
        <v>0</v>
      </c>
    </row>
    <row r="24" spans="1:6" ht="29.25" customHeight="1" x14ac:dyDescent="0.25">
      <c r="A24" s="32"/>
      <c r="B24" s="31"/>
      <c r="E24" s="21" t="s">
        <v>6</v>
      </c>
      <c r="F24" s="43"/>
    </row>
    <row r="25" spans="1:6" ht="28.5" customHeight="1" x14ac:dyDescent="0.25">
      <c r="A25" s="33"/>
      <c r="B25" s="31"/>
      <c r="E25" s="21" t="s">
        <v>37</v>
      </c>
      <c r="F25" s="52">
        <f>+F23+F24</f>
        <v>0</v>
      </c>
    </row>
    <row r="26" spans="1:6" ht="27" customHeight="1" x14ac:dyDescent="0.25">
      <c r="A26" s="30"/>
      <c r="B26" s="31"/>
      <c r="E26" s="21" t="s">
        <v>45</v>
      </c>
      <c r="F26" s="44"/>
    </row>
    <row r="28" spans="1:6" ht="40.5" customHeight="1" x14ac:dyDescent="0.25">
      <c r="A28" s="74" t="s">
        <v>35</v>
      </c>
      <c r="B28" s="74"/>
      <c r="C28" s="74"/>
      <c r="D28" s="74"/>
      <c r="E28" s="74"/>
      <c r="F28" s="74"/>
    </row>
    <row r="29" spans="1:6" ht="24" customHeight="1" x14ac:dyDescent="0.25">
      <c r="A29" s="3"/>
    </row>
  </sheetData>
  <sheetProtection algorithmName="SHA-512" hashValue="twfa3M+PRxdQCHBJEyg+0ywB06BE3xv+xTN88qRWyJa1nIwLjDHOoO3RK9E9cjktnmonA/fdzUTob8zHE5mF+g==" saltValue="FeYsCewva6HxzKTXup/FBA==" spinCount="100000" sheet="1" selectLockedCells="1"/>
  <protectedRanges>
    <protectedRange sqref="E10:E14" name="Raspon1"/>
  </protectedRanges>
  <mergeCells count="3">
    <mergeCell ref="A28:F28"/>
    <mergeCell ref="A4:F4"/>
    <mergeCell ref="A6:F6"/>
  </mergeCells>
  <dataValidations count="2">
    <dataValidation type="decimal" allowBlank="1" showInputMessage="1" showErrorMessage="1" errorTitle="Upozorenje" error="Dozvoljeno je upisati samo brojke" sqref="E15 E22" xr:uid="{98B1AE8B-D5A6-4DC6-868D-073BFCE5848E}">
      <formula1>0</formula1>
      <formula2>4</formula2>
    </dataValidation>
    <dataValidation type="decimal" operator="greaterThan" allowBlank="1" showInputMessage="1" showErrorMessage="1" errorTitle="Upozorenje" error="Dozvoljeno je upisati samo brojke" sqref="E10:E14 E17:E21" xr:uid="{FA86BAF9-01F1-4E29-8420-723302B16B88}">
      <formula1>0</formula1>
    </dataValidation>
  </dataValidations>
  <pageMargins left="0.7" right="0.7" top="0.75" bottom="0.75" header="0.3" footer="0.3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9" ma:contentTypeDescription="Stvaranje novog dokumenta." ma:contentTypeScope="" ma:versionID="ddb716c511c3cd5615bb323b74b6edfa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d4459d49b4ed2d49dccc2a3569c985a6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20A9E-E490-4CC4-BFBB-ACB0C33BB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FEB437-462A-4802-B5F8-0CD8FA7F4848}">
  <ds:schemaRefs>
    <ds:schemaRef ds:uri="c209e896-1c8c-4f7b-a6e8-5aed1dcc79b4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e3f5b85-ae63-4d13-b680-e99bfcfcf2c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Prilog 1_Ponudbeni list</vt:lpstr>
      <vt:lpstr>Prilog 3_Troškovnik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Senka Šipušić</cp:lastModifiedBy>
  <cp:revision/>
  <cp:lastPrinted>2019-02-03T18:14:02Z</cp:lastPrinted>
  <dcterms:created xsi:type="dcterms:W3CDTF">2018-01-03T13:11:03Z</dcterms:created>
  <dcterms:modified xsi:type="dcterms:W3CDTF">2019-10-31T11:01:41Z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