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filterPrivacy="1" codeName="ThisWorkbook"/>
  <xr:revisionPtr revIDLastSave="0" documentId="13_ncr:1_{36F23724-EABF-4B62-88A1-5B00EC8339C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og 1_Ponudbeni list" sheetId="6" r:id="rId1"/>
    <sheet name="Prilog 2_Troškovnik-teh.spec" sheetId="3" r:id="rId2"/>
    <sheet name="Napomene" sheetId="7" r:id="rId3"/>
  </sheets>
  <externalReferences>
    <externalReference r:id="rId4"/>
  </externalReferences>
  <definedNames>
    <definedName name="_xlnm._FilterDatabase" localSheetId="1" hidden="1">'Prilog 2_Troškovnik-teh.spec'!$A$7:$I$7</definedName>
    <definedName name="_xlnm.Print_Area" localSheetId="1">'Prilog 2_Troškovnik-teh.spec'!$A$1:$I$26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3" l="1"/>
  <c r="I19" i="3" s="1"/>
  <c r="I21" i="3" s="1"/>
  <c r="B30" i="6"/>
  <c r="B28" i="6"/>
  <c r="A1" i="7"/>
  <c r="A5" i="6"/>
  <c r="A4" i="6"/>
  <c r="B27" i="6" l="1"/>
  <c r="B29" i="6"/>
</calcChain>
</file>

<file path=xl/sharedStrings.xml><?xml version="1.0" encoding="utf-8"?>
<sst xmlns="http://schemas.openxmlformats.org/spreadsheetml/2006/main" count="71" uniqueCount="71">
  <si>
    <t>Prilog 1: Ponudbeni list</t>
  </si>
  <si>
    <t>Podaci o Naručitelju:</t>
  </si>
  <si>
    <t>NAZIV (TVRTKA) NARUČITELJA</t>
  </si>
  <si>
    <t>RASCO d.o.o.</t>
  </si>
  <si>
    <t>ADRESA SJEDIŠTA NARUČITELJA</t>
  </si>
  <si>
    <t>Kolodvorska 120/b, 48361 Kalinovac, Republika Hrvatska</t>
  </si>
  <si>
    <t>OIB / VAT NARUČITELJA</t>
  </si>
  <si>
    <t>12710048305 / HR12710048305</t>
  </si>
  <si>
    <t>KONTAKT</t>
  </si>
  <si>
    <t xml:space="preserve">Telefon: +385 (48) 883 112 
Telefaks: +385 (48) 280 146 
URL:  https://rasco.hr/ </t>
  </si>
  <si>
    <t>Podaci o Ponuditelju:</t>
  </si>
  <si>
    <t>NAZIV (TVRTKA) PONUDITELJA</t>
  </si>
  <si>
    <t xml:space="preserve">ADRESA SJEDIŠTA </t>
  </si>
  <si>
    <t>POREZNI BROJ (OIB, VAT ili sl.)</t>
  </si>
  <si>
    <t>IBAN</t>
  </si>
  <si>
    <t>ADRESA ZA DOSTAVU POŠTE</t>
  </si>
  <si>
    <t>KONTAKT OSOBA</t>
  </si>
  <si>
    <t>Telefon</t>
  </si>
  <si>
    <t>Fax</t>
  </si>
  <si>
    <t>E-mail</t>
  </si>
  <si>
    <t>Podaci o ponudi:</t>
  </si>
  <si>
    <t>ROK VALJANOSTI PONUDE</t>
  </si>
  <si>
    <t>60 dana od krajnjeg roka za dostavu ponuda</t>
  </si>
  <si>
    <t>CIJENA PONUDE bez PDV-a</t>
  </si>
  <si>
    <r>
      <t xml:space="preserve">IZNOS PDV-a
</t>
    </r>
    <r>
      <rPr>
        <i/>
        <sz val="8"/>
        <color theme="1"/>
        <rFont val="Calibri"/>
        <family val="2"/>
        <charset val="238"/>
        <scheme val="minor"/>
      </rPr>
      <t>(ostaviti prazno ukoliko je Ponuditelj izvan RH ili nije u sustavu PDV-a)</t>
    </r>
  </si>
  <si>
    <t>CIJENA PONUDE s PDV-om</t>
  </si>
  <si>
    <t>VALUTA</t>
  </si>
  <si>
    <t>Nakon što je proučio i razumio Dokumentaciju za nadmetanje i sve uvjete nadmetanja, Ponuditelj daje ponudu u skladu s istom, za nabavu čije su tehničke specifikacije navedene u Dokumentaciji za nadmetanje te Prilogu 2.</t>
  </si>
  <si>
    <t xml:space="preserve">Ponuditelj je pravno i poslovno sposoban te će o istom prema potrebi dostaviti dokaz, na zahtjev Naručitelja. </t>
  </si>
  <si>
    <t>Datum:</t>
  </si>
  <si>
    <t>Potpis:</t>
  </si>
  <si>
    <t>Ime i prezime:</t>
  </si>
  <si>
    <t>Prilog 2: Troškovnik - Tehničke specifikacije</t>
  </si>
  <si>
    <t>TRAŽENE TEHNIČKE SPECIFIKACIJE / FUNKCIONALNOSTI</t>
  </si>
  <si>
    <t>PONUĐENO</t>
  </si>
  <si>
    <t xml:space="preserve">R.BR. </t>
  </si>
  <si>
    <t>NAZIV (POD)STAVKE</t>
  </si>
  <si>
    <t>OPIS (POD)STAVKE</t>
  </si>
  <si>
    <t>KOLIČINA</t>
  </si>
  <si>
    <t>OPIS</t>
  </si>
  <si>
    <t>JEDINIČNA CIJENA BEZ PDV-A</t>
  </si>
  <si>
    <t>UKUPNO</t>
  </si>
  <si>
    <t>UKUPNO bez PDV-a</t>
  </si>
  <si>
    <r>
      <t>PDV</t>
    </r>
    <r>
      <rPr>
        <sz val="14"/>
        <color theme="1"/>
        <rFont val="Calibri"/>
        <family val="2"/>
        <scheme val="minor"/>
      </rPr>
      <t>*</t>
    </r>
  </si>
  <si>
    <t xml:space="preserve">UKUPNO s PDV-om </t>
  </si>
  <si>
    <t xml:space="preserve">VALUTA </t>
  </si>
  <si>
    <t>*Ako je ponuditelj tvrtka izvan Republike Hrvatske ili ako ponuditelj nije obveznik PDV-a, na mjesto predviđeno za upis ukupne cijene ponude s PDV-om upisuje se isti iznos koji je upisan na mjestu ukupne cijene ponude bez PDV-a, a mjesto za upis iznosa PDV-a ostavlja se prazno.</t>
  </si>
  <si>
    <t>Napomene</t>
  </si>
  <si>
    <t>Zahtjevi definirani Tehničkim specifikacijama predstavljaju minimalne tehničke karakteristike odnosno standarde koje ponuđeni predmet nabave mora zadovoljavati.</t>
  </si>
  <si>
    <r>
      <t xml:space="preserve">Ponuditelj popunjava samo ćelije </t>
    </r>
    <r>
      <rPr>
        <b/>
        <sz val="11"/>
        <color theme="1"/>
        <rFont val="Calibri"/>
        <family val="2"/>
        <charset val="238"/>
        <scheme val="minor"/>
      </rPr>
      <t xml:space="preserve">obilježene sivom bojom. </t>
    </r>
  </si>
  <si>
    <t>Kako bi se ponuda smatrala valjanom, ponuđeni predmet nabave mora zadovoljiti sve što je traženo u obrascu Tehničkih specifikacija.</t>
  </si>
  <si>
    <t>Za predmet nabave, za sve (pod)stavke/opise/upućivanja na mjesto u kojima se eventualno traži ili navodi marka, patent, tip, norma ili određeno podrijetlo, ponuditelj može ponuditi „jednakovrijedno“ traženom ili navedenom, te će Naručitelj prihvatiti i druge jednakovrijedne mjere osiguranja kvalitete, ali u tom slučaju mora uz ponudu priložiti dokaze o jednakovrijednosti (katalog, potvrde proizvođača ili sl.). „Jednakovrijedno“ je sve ponuđeno što nije unutar propisanog opisa, ali zadovoljava minimalne tehničke karakteristike predložene (pod)stavke.</t>
  </si>
  <si>
    <t>Pojedinačna homologacija za vozilo sa elektro-baterijskim pogonom: 1 usluga</t>
  </si>
  <si>
    <t>Naziv predmeta nabave: Homologacija za vozilo sa elektro-baterijskim pogonom: ispitivanje vozila</t>
  </si>
  <si>
    <t>Izvještaj:</t>
  </si>
  <si>
    <t>Ispitivanje zvučne razine vozila:</t>
  </si>
  <si>
    <t>Postupak ispitivanja mora obuhvatiti ispitivanje zvučne razine vozila</t>
  </si>
  <si>
    <t>Ispitivanje sustava kočnica:</t>
  </si>
  <si>
    <t>Postupak ispitivanja mora obuhvatiti ispitivanje performansi kočionog sustava pri najmanjoj masi vozila i najvećoj dopuštenoj masi vozila.</t>
  </si>
  <si>
    <t>Ispitivanje se mora izvoditi pri najvećoj dozvoljenoj brzini vozila: 50 km/h</t>
  </si>
  <si>
    <t>Ispitivanje sustava skretanja:</t>
  </si>
  <si>
    <t>Postupak ispitivanja mora obuhvatiti ispitivanje performansi sustava skretanja</t>
  </si>
  <si>
    <t>Ispitivanje sustava skretanja mora biti izvršeno pri najvećoj dopuštenoj masi vozila</t>
  </si>
  <si>
    <t>Ispitivanje sustava skretanja mora biti izvršeno pri brzini od 10 km/h</t>
  </si>
  <si>
    <t>Ispitivanje električne sigurnosti:</t>
  </si>
  <si>
    <t>Postupak ispitivanja mora obuhvatiti ispitivanje električne sigurnosti vozila</t>
  </si>
  <si>
    <t>Svi postupci ispitivanja električne sigurnosti vozila moraju biti odrađeni na razini cjelokupnog vozila</t>
  </si>
  <si>
    <t>Lokacija ispitivanja:</t>
  </si>
  <si>
    <t>Ispitivanje mora biti izvršeno na lokaciji društva RASCO d.o.o., Kolodvorska 120b, 48361 Kalinovac, Hrvatska</t>
  </si>
  <si>
    <t>Evidencijski broj nabave: 92-07.21</t>
  </si>
  <si>
    <t>Izvještaj mora biti pripremljen sukladno poglavlju §21 pravilnika Straßenverkehrs-Zulassungs-Ordnung (StVZO) ili jednakovrijedno. Proširenje postojećeg izvještaja za diesel čistilicu mora biti napravljeno.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</si>
</sst>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_-* #,##0.0000\ _k_n_-;\-* #,##0.0000\ _k_n_-;_-* &quot;-&quot;??\ _k_n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name val="Calibri"/>
      <family val="2"/>
      <scheme val="minor"/>
    </font>
    <font>
      <sz val="12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2" fillId="0" borderId="0"/>
  </cellStyleXfs>
  <cellXfs count="92">
    <xf numFmtId="0" fontId="0" fillId="0" borderId="0" xfId="0"/>
    <xf numFmtId="0" fontId="6" fillId="0" borderId="0" xfId="0" applyFont="1"/>
    <xf numFmtId="0" fontId="0" fillId="0" borderId="0" xfId="0" applyAlignment="1">
      <alignment horizontal="left"/>
    </xf>
    <xf numFmtId="0" fontId="2" fillId="2" borderId="7" xfId="2" applyFill="1" applyBorder="1" applyAlignment="1" applyProtection="1">
      <alignment vertical="center" wrapText="1"/>
      <protection locked="0"/>
    </xf>
    <xf numFmtId="164" fontId="13" fillId="2" borderId="1" xfId="0" applyNumberFormat="1" applyFont="1" applyFill="1" applyBorder="1" applyAlignment="1" applyProtection="1">
      <alignment vertical="center"/>
      <protection locked="0"/>
    </xf>
    <xf numFmtId="0" fontId="13" fillId="2" borderId="1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2" fillId="0" borderId="0" xfId="2" applyAlignment="1" applyProtection="1">
      <alignment vertical="center" wrapText="1"/>
    </xf>
    <xf numFmtId="0" fontId="2" fillId="0" borderId="0" xfId="2" applyAlignment="1" applyProtection="1">
      <alignment vertical="center"/>
    </xf>
    <xf numFmtId="0" fontId="2" fillId="0" borderId="0" xfId="2" applyAlignment="1" applyProtection="1">
      <alignment horizontal="right" vertical="center"/>
    </xf>
    <xf numFmtId="0" fontId="2" fillId="0" borderId="0" xfId="2" applyAlignment="1" applyProtection="1">
      <alignment horizontal="left" vertical="center"/>
    </xf>
    <xf numFmtId="0" fontId="2" fillId="0" borderId="7" xfId="2" applyBorder="1" applyAlignment="1" applyProtection="1">
      <alignment vertical="center" wrapText="1"/>
    </xf>
    <xf numFmtId="14" fontId="2" fillId="0" borderId="0" xfId="2" applyNumberFormat="1" applyAlignment="1" applyProtection="1">
      <alignment vertical="center" wrapText="1"/>
    </xf>
    <xf numFmtId="0" fontId="2" fillId="0" borderId="0" xfId="2" applyAlignment="1" applyProtection="1">
      <alignment horizontal="left" vertical="center" wrapText="1"/>
    </xf>
    <xf numFmtId="0" fontId="3" fillId="4" borderId="1" xfId="2" applyFont="1" applyFill="1" applyBorder="1" applyAlignment="1" applyProtection="1">
      <alignment vertical="center" wrapText="1"/>
    </xf>
    <xf numFmtId="0" fontId="3" fillId="0" borderId="0" xfId="2" applyFont="1" applyAlignment="1" applyProtection="1">
      <alignment vertical="center" wrapText="1"/>
    </xf>
    <xf numFmtId="0" fontId="3" fillId="0" borderId="0" xfId="2" applyFont="1" applyAlignment="1" applyProtection="1">
      <alignment horizontal="left" vertical="center" wrapText="1"/>
    </xf>
    <xf numFmtId="0" fontId="8" fillId="0" borderId="0" xfId="2" applyFont="1" applyAlignment="1" applyProtection="1">
      <alignment horizontal="left" wrapText="1"/>
    </xf>
    <xf numFmtId="0" fontId="3" fillId="0" borderId="0" xfId="2" applyFont="1" applyAlignment="1" applyProtection="1">
      <alignment horizontal="center" vertical="center" wrapText="1"/>
    </xf>
    <xf numFmtId="0" fontId="3" fillId="0" borderId="0" xfId="2" applyFont="1" applyAlignment="1" applyProtection="1">
      <alignment vertical="center"/>
    </xf>
    <xf numFmtId="0" fontId="3" fillId="4" borderId="1" xfId="2" applyFont="1" applyFill="1" applyBorder="1" applyAlignment="1" applyProtection="1">
      <alignment horizontal="right" vertical="center" wrapText="1"/>
    </xf>
    <xf numFmtId="0" fontId="6" fillId="0" borderId="0" xfId="2" applyFont="1" applyAlignment="1" applyProtection="1">
      <alignment horizontal="left" vertical="center" wrapText="1"/>
    </xf>
    <xf numFmtId="0" fontId="2" fillId="0" borderId="0" xfId="2" applyAlignment="1" applyProtection="1">
      <alignment horizontal="center" vertical="center" wrapText="1"/>
    </xf>
    <xf numFmtId="0" fontId="22" fillId="0" borderId="0" xfId="2" applyFont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 wrapText="1"/>
    </xf>
    <xf numFmtId="0" fontId="0" fillId="0" borderId="0" xfId="0" applyAlignment="1" applyProtection="1">
      <alignment horizontal="right" vertical="center" wrapText="1"/>
    </xf>
    <xf numFmtId="0" fontId="0" fillId="0" borderId="0" xfId="0" applyAlignment="1" applyProtection="1">
      <alignment horizontal="left" vertical="center" wrapText="1"/>
    </xf>
    <xf numFmtId="164" fontId="0" fillId="0" borderId="0" xfId="1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horizontal="center" vertical="center" wrapText="1"/>
    </xf>
    <xf numFmtId="0" fontId="12" fillId="0" borderId="0" xfId="0" applyFont="1" applyAlignment="1" applyProtection="1">
      <alignment horizontal="right" vertical="center" wrapText="1"/>
    </xf>
    <xf numFmtId="0" fontId="12" fillId="0" borderId="0" xfId="0" applyFont="1" applyAlignment="1" applyProtection="1">
      <alignment horizontal="left" vertical="center" wrapText="1"/>
    </xf>
    <xf numFmtId="164" fontId="13" fillId="0" borderId="0" xfId="1" applyFont="1" applyAlignment="1" applyProtection="1">
      <alignment horizontal="right" vertical="center"/>
    </xf>
    <xf numFmtId="164" fontId="13" fillId="0" borderId="1" xfId="0" applyNumberFormat="1" applyFont="1" applyBorder="1" applyAlignment="1" applyProtection="1">
      <alignment vertical="center"/>
    </xf>
    <xf numFmtId="164" fontId="13" fillId="0" borderId="2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7" fillId="3" borderId="1" xfId="0" applyFont="1" applyFill="1" applyBorder="1" applyAlignment="1" applyProtection="1">
      <alignment horizontal="left" vertical="center" wrapText="1"/>
    </xf>
    <xf numFmtId="0" fontId="17" fillId="3" borderId="1" xfId="0" applyFont="1" applyFill="1" applyBorder="1" applyAlignment="1" applyProtection="1">
      <alignment vertical="top" wrapText="1"/>
    </xf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 applyProtection="1">
      <alignment horizontal="left" vertical="center"/>
    </xf>
    <xf numFmtId="0" fontId="19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horizontal="left" vertical="center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vertical="center" wrapText="1"/>
    </xf>
    <xf numFmtId="0" fontId="18" fillId="4" borderId="3" xfId="0" applyFont="1" applyFill="1" applyBorder="1" applyAlignment="1" applyProtection="1">
      <alignment horizontal="center" vertical="center" wrapText="1"/>
    </xf>
    <xf numFmtId="165" fontId="18" fillId="4" borderId="1" xfId="1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6" fillId="0" borderId="0" xfId="2" applyFont="1" applyAlignment="1" applyProtection="1">
      <alignment horizontal="left" wrapText="1"/>
    </xf>
    <xf numFmtId="0" fontId="2" fillId="0" borderId="3" xfId="2" applyBorder="1" applyAlignment="1" applyProtection="1">
      <alignment horizontal="left" vertical="center" wrapText="1"/>
    </xf>
    <xf numFmtId="0" fontId="2" fillId="0" borderId="4" xfId="2" applyBorder="1" applyAlignment="1" applyProtection="1">
      <alignment horizontal="left" vertical="center" wrapText="1"/>
    </xf>
    <xf numFmtId="0" fontId="2" fillId="0" borderId="1" xfId="2" applyBorder="1" applyAlignment="1" applyProtection="1">
      <alignment horizontal="left" vertical="center" wrapText="1"/>
    </xf>
    <xf numFmtId="164" fontId="3" fillId="0" borderId="3" xfId="2" applyNumberFormat="1" applyFont="1" applyBorder="1" applyAlignment="1" applyProtection="1">
      <alignment horizontal="center" vertical="center" wrapText="1"/>
    </xf>
    <xf numFmtId="164" fontId="3" fillId="0" borderId="4" xfId="2" applyNumberFormat="1" applyFont="1" applyBorder="1" applyAlignment="1" applyProtection="1">
      <alignment horizontal="center" vertical="center" wrapText="1"/>
    </xf>
    <xf numFmtId="49" fontId="2" fillId="2" borderId="3" xfId="2" applyNumberFormat="1" applyFill="1" applyBorder="1" applyAlignment="1" applyProtection="1">
      <alignment horizontal="left" vertical="center" wrapText="1"/>
      <protection locked="0"/>
    </xf>
    <xf numFmtId="49" fontId="2" fillId="2" borderId="4" xfId="2" applyNumberFormat="1" applyFill="1" applyBorder="1" applyAlignment="1" applyProtection="1">
      <alignment horizontal="left" vertical="center" wrapText="1"/>
      <protection locked="0"/>
    </xf>
    <xf numFmtId="14" fontId="2" fillId="0" borderId="3" xfId="2" applyNumberFormat="1" applyBorder="1" applyAlignment="1" applyProtection="1">
      <alignment horizontal="left" vertical="center" wrapText="1"/>
    </xf>
    <xf numFmtId="0" fontId="3" fillId="0" borderId="3" xfId="2" applyFont="1" applyBorder="1" applyAlignment="1" applyProtection="1">
      <alignment horizontal="right" vertical="center" wrapText="1"/>
    </xf>
    <xf numFmtId="0" fontId="3" fillId="0" borderId="4" xfId="2" applyFont="1" applyBorder="1" applyAlignment="1" applyProtection="1">
      <alignment horizontal="right" vertical="center" wrapText="1"/>
    </xf>
    <xf numFmtId="0" fontId="8" fillId="0" borderId="0" xfId="2" applyFont="1" applyAlignment="1" applyProtection="1">
      <alignment horizontal="left" wrapText="1"/>
    </xf>
    <xf numFmtId="0" fontId="10" fillId="0" borderId="0" xfId="0" applyFont="1" applyAlignment="1" applyProtection="1">
      <alignment horizontal="left" vertical="center" wrapText="1"/>
    </xf>
    <xf numFmtId="0" fontId="16" fillId="0" borderId="3" xfId="0" applyFont="1" applyBorder="1" applyAlignment="1" applyProtection="1">
      <alignment horizontal="left" vertical="center" wrapText="1"/>
    </xf>
    <xf numFmtId="0" fontId="16" fillId="0" borderId="4" xfId="0" applyFont="1" applyBorder="1" applyAlignment="1" applyProtection="1">
      <alignment horizontal="left" vertical="center" wrapText="1"/>
    </xf>
    <xf numFmtId="0" fontId="16" fillId="0" borderId="1" xfId="0" applyFont="1" applyBorder="1" applyAlignment="1" applyProtection="1">
      <alignment horizontal="left" vertical="center" wrapText="1"/>
    </xf>
    <xf numFmtId="0" fontId="17" fillId="3" borderId="5" xfId="0" applyFont="1" applyFill="1" applyBorder="1" applyAlignment="1" applyProtection="1">
      <alignment horizontal="left" vertical="center" wrapText="1"/>
    </xf>
    <xf numFmtId="0" fontId="17" fillId="3" borderId="12" xfId="0" applyFont="1" applyFill="1" applyBorder="1" applyAlignment="1" applyProtection="1">
      <alignment horizontal="left" vertical="center" wrapText="1"/>
    </xf>
    <xf numFmtId="0" fontId="17" fillId="3" borderId="2" xfId="0" applyFont="1" applyFill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left" vertical="center" wrapText="1"/>
    </xf>
    <xf numFmtId="0" fontId="11" fillId="0" borderId="4" xfId="0" applyFont="1" applyBorder="1" applyAlignment="1" applyProtection="1">
      <alignment horizontal="left" vertical="center" wrapText="1"/>
    </xf>
    <xf numFmtId="0" fontId="11" fillId="0" borderId="3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5" fillId="4" borderId="3" xfId="0" applyFont="1" applyFill="1" applyBorder="1" applyAlignment="1" applyProtection="1">
      <alignment horizontal="center" vertical="center" wrapText="1"/>
    </xf>
    <xf numFmtId="0" fontId="5" fillId="4" borderId="4" xfId="0" applyFont="1" applyFill="1" applyBorder="1" applyAlignment="1" applyProtection="1">
      <alignment horizontal="center" vertical="center" wrapText="1"/>
    </xf>
    <xf numFmtId="165" fontId="16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2" xfId="0" applyFont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 vertical="center" wrapText="1"/>
    </xf>
    <xf numFmtId="16" fontId="0" fillId="0" borderId="8" xfId="0" applyNumberFormat="1" applyBorder="1" applyAlignment="1" applyProtection="1">
      <alignment horizontal="center" vertical="center" wrapText="1"/>
    </xf>
    <xf numFmtId="16" fontId="0" fillId="0" borderId="9" xfId="0" applyNumberFormat="1" applyBorder="1" applyAlignment="1" applyProtection="1">
      <alignment horizontal="center" vertical="center" wrapText="1"/>
    </xf>
    <xf numFmtId="16" fontId="0" fillId="0" borderId="10" xfId="0" applyNumberFormat="1" applyBorder="1" applyAlignment="1" applyProtection="1">
      <alignment horizontal="center" vertical="center" wrapText="1"/>
    </xf>
    <xf numFmtId="16" fontId="0" fillId="0" borderId="11" xfId="0" applyNumberFormat="1" applyBorder="1" applyAlignment="1" applyProtection="1">
      <alignment horizontal="center" vertical="center" wrapText="1"/>
    </xf>
    <xf numFmtId="16" fontId="0" fillId="0" borderId="13" xfId="0" applyNumberFormat="1" applyBorder="1" applyAlignment="1" applyProtection="1">
      <alignment horizontal="center" vertical="center" wrapText="1"/>
    </xf>
    <xf numFmtId="16" fontId="0" fillId="0" borderId="14" xfId="0" applyNumberFormat="1" applyBorder="1" applyAlignment="1" applyProtection="1">
      <alignment horizontal="center" vertical="center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 wrapText="1"/>
    </xf>
  </cellXfs>
  <cellStyles count="3">
    <cellStyle name="Normal 2" xfId="2" xr:uid="{6AE358A2-E11E-4265-9766-FFDEC9A5AE17}"/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drotic\RASCO%20D.O.O\Specijalni%20projekti%20-%20IRI%20dokumentacija\Tehni&#269;ke%20specifikacije\Nabava%2029\GRUPA%201\Prilog%201,%202_nabava%2029_GRUPA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log 1_Ponudbeni list"/>
      <sheetName val="Prilog 2_Troškovnik-teh.spec"/>
      <sheetName val="Napomene"/>
    </sheetNames>
    <sheetDataSet>
      <sheetData sheetId="0"/>
      <sheetData sheetId="1">
        <row r="1">
          <cell r="A1" t="str">
            <v>Prilog 2: Troškovnik - Tehničke specifikacije</v>
          </cell>
          <cell r="B1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33B8EE-EAE7-4F92-8CE9-D1B4C4718504}">
  <sheetPr codeName="Sheet1"/>
  <dimension ref="A2:C40"/>
  <sheetViews>
    <sheetView showGridLines="0" tabSelected="1" view="pageLayout" zoomScaleNormal="100" workbookViewId="0">
      <selection activeCell="A8" sqref="A8"/>
    </sheetView>
  </sheetViews>
  <sheetFormatPr defaultColWidth="9.140625" defaultRowHeight="15" x14ac:dyDescent="0.25"/>
  <cols>
    <col min="1" max="1" width="35" style="8" customWidth="1"/>
    <col min="2" max="2" width="24.28515625" style="8" customWidth="1"/>
    <col min="3" max="3" width="25.5703125" style="8" customWidth="1"/>
    <col min="4" max="16384" width="9.140625" style="9"/>
  </cols>
  <sheetData>
    <row r="2" spans="1:3" ht="18.75" x14ac:dyDescent="0.25">
      <c r="A2" s="22" t="s">
        <v>0</v>
      </c>
      <c r="B2" s="17"/>
    </row>
    <row r="3" spans="1:3" x14ac:dyDescent="0.25">
      <c r="A3" s="23"/>
      <c r="B3" s="23"/>
      <c r="C3" s="17"/>
    </row>
    <row r="4" spans="1:3" s="20" customFormat="1" ht="40.9" customHeight="1" x14ac:dyDescent="0.3">
      <c r="A4" s="50" t="str">
        <f>'Prilog 2_Troškovnik-teh.spec'!A3</f>
        <v>Naziv predmeta nabave: Homologacija za vozilo sa elektro-baterijskim pogonom: ispitivanje vozila</v>
      </c>
      <c r="B4" s="50"/>
      <c r="C4" s="50"/>
    </row>
    <row r="5" spans="1:3" s="20" customFormat="1" ht="24" customHeight="1" x14ac:dyDescent="0.25">
      <c r="A5" s="24" t="str">
        <f>'Prilog 2_Troškovnik-teh.spec'!A4</f>
        <v>Evidencijski broj nabave: 92-07.21</v>
      </c>
      <c r="B5" s="22"/>
      <c r="C5" s="22"/>
    </row>
    <row r="6" spans="1:3" s="20" customFormat="1" x14ac:dyDescent="0.25">
      <c r="A6" s="16"/>
      <c r="B6" s="16"/>
      <c r="C6" s="16"/>
    </row>
    <row r="7" spans="1:3" s="20" customFormat="1" x14ac:dyDescent="0.25">
      <c r="A7" s="11" t="s">
        <v>1</v>
      </c>
      <c r="B7" s="11"/>
      <c r="C7" s="16"/>
    </row>
    <row r="8" spans="1:3" s="20" customFormat="1" x14ac:dyDescent="0.25">
      <c r="A8" s="15" t="s">
        <v>2</v>
      </c>
      <c r="B8" s="51" t="s">
        <v>3</v>
      </c>
      <c r="C8" s="52"/>
    </row>
    <row r="9" spans="1:3" s="20" customFormat="1" x14ac:dyDescent="0.25">
      <c r="A9" s="15" t="s">
        <v>4</v>
      </c>
      <c r="B9" s="51" t="s">
        <v>5</v>
      </c>
      <c r="C9" s="52"/>
    </row>
    <row r="10" spans="1:3" s="20" customFormat="1" x14ac:dyDescent="0.25">
      <c r="A10" s="15" t="s">
        <v>6</v>
      </c>
      <c r="B10" s="53" t="s">
        <v>7</v>
      </c>
      <c r="C10" s="53"/>
    </row>
    <row r="11" spans="1:3" s="20" customFormat="1" ht="46.5" customHeight="1" x14ac:dyDescent="0.25">
      <c r="A11" s="15" t="s">
        <v>8</v>
      </c>
      <c r="B11" s="51" t="s">
        <v>9</v>
      </c>
      <c r="C11" s="52"/>
    </row>
    <row r="12" spans="1:3" s="20" customFormat="1" ht="6.75" customHeight="1" x14ac:dyDescent="0.25">
      <c r="A12" s="16"/>
      <c r="B12" s="16"/>
      <c r="C12" s="16"/>
    </row>
    <row r="13" spans="1:3" s="20" customFormat="1" x14ac:dyDescent="0.25">
      <c r="A13" s="11" t="s">
        <v>10</v>
      </c>
      <c r="B13" s="11"/>
      <c r="C13" s="16"/>
    </row>
    <row r="14" spans="1:3" s="19" customFormat="1" ht="28.35" customHeight="1" x14ac:dyDescent="0.25">
      <c r="A14" s="15" t="s">
        <v>11</v>
      </c>
      <c r="B14" s="56"/>
      <c r="C14" s="57"/>
    </row>
    <row r="15" spans="1:3" s="19" customFormat="1" ht="28.35" customHeight="1" x14ac:dyDescent="0.25">
      <c r="A15" s="15" t="s">
        <v>12</v>
      </c>
      <c r="B15" s="56"/>
      <c r="C15" s="57"/>
    </row>
    <row r="16" spans="1:3" ht="28.35" customHeight="1" x14ac:dyDescent="0.25">
      <c r="A16" s="15" t="s">
        <v>13</v>
      </c>
      <c r="B16" s="56"/>
      <c r="C16" s="57"/>
    </row>
    <row r="17" spans="1:3" ht="28.35" customHeight="1" x14ac:dyDescent="0.25">
      <c r="A17" s="15" t="s">
        <v>14</v>
      </c>
      <c r="B17" s="56"/>
      <c r="C17" s="57"/>
    </row>
    <row r="18" spans="1:3" ht="28.35" customHeight="1" x14ac:dyDescent="0.25">
      <c r="A18" s="15" t="s">
        <v>15</v>
      </c>
      <c r="B18" s="56"/>
      <c r="C18" s="57"/>
    </row>
    <row r="19" spans="1:3" ht="28.35" customHeight="1" x14ac:dyDescent="0.25">
      <c r="A19" s="15" t="s">
        <v>16</v>
      </c>
      <c r="B19" s="56"/>
      <c r="C19" s="57"/>
    </row>
    <row r="20" spans="1:3" s="20" customFormat="1" ht="28.35" customHeight="1" x14ac:dyDescent="0.25">
      <c r="A20" s="21" t="s">
        <v>17</v>
      </c>
      <c r="B20" s="56"/>
      <c r="C20" s="57"/>
    </row>
    <row r="21" spans="1:3" ht="28.35" customHeight="1" x14ac:dyDescent="0.25">
      <c r="A21" s="21" t="s">
        <v>18</v>
      </c>
      <c r="B21" s="56"/>
      <c r="C21" s="57"/>
    </row>
    <row r="22" spans="1:3" ht="28.35" customHeight="1" x14ac:dyDescent="0.25">
      <c r="A22" s="21" t="s">
        <v>19</v>
      </c>
      <c r="B22" s="56"/>
      <c r="C22" s="57"/>
    </row>
    <row r="23" spans="1:3" ht="6.75" customHeight="1" x14ac:dyDescent="0.25">
      <c r="B23" s="14"/>
      <c r="C23" s="14"/>
    </row>
    <row r="24" spans="1:3" x14ac:dyDescent="0.25">
      <c r="A24" s="11" t="s">
        <v>20</v>
      </c>
      <c r="B24" s="11"/>
    </row>
    <row r="25" spans="1:3" x14ac:dyDescent="0.25">
      <c r="A25" s="15" t="s">
        <v>21</v>
      </c>
      <c r="B25" s="58" t="s">
        <v>22</v>
      </c>
      <c r="C25" s="52"/>
    </row>
    <row r="26" spans="1:3" ht="11.25" customHeight="1" x14ac:dyDescent="0.25">
      <c r="A26" s="11"/>
      <c r="B26" s="11"/>
      <c r="C26" s="14"/>
    </row>
    <row r="27" spans="1:3" ht="28.35" customHeight="1" x14ac:dyDescent="0.25">
      <c r="A27" s="15" t="s">
        <v>23</v>
      </c>
      <c r="B27" s="54">
        <f>+'Prilog 2_Troškovnik-teh.spec'!I19</f>
        <v>0</v>
      </c>
      <c r="C27" s="55"/>
    </row>
    <row r="28" spans="1:3" ht="37.5" x14ac:dyDescent="0.25">
      <c r="A28" s="15" t="s">
        <v>24</v>
      </c>
      <c r="B28" s="54">
        <f>+'Prilog 2_Troškovnik-teh.spec'!I20</f>
        <v>0</v>
      </c>
      <c r="C28" s="55"/>
    </row>
    <row r="29" spans="1:3" ht="26.25" customHeight="1" x14ac:dyDescent="0.25">
      <c r="A29" s="15" t="s">
        <v>25</v>
      </c>
      <c r="B29" s="54">
        <f>+'Prilog 2_Troškovnik-teh.spec'!I21</f>
        <v>0</v>
      </c>
      <c r="C29" s="55"/>
    </row>
    <row r="30" spans="1:3" ht="28.35" customHeight="1" x14ac:dyDescent="0.25">
      <c r="A30" s="15" t="s">
        <v>26</v>
      </c>
      <c r="B30" s="59">
        <f>+'Prilog 2_Troškovnik-teh.spec'!I22</f>
        <v>0</v>
      </c>
      <c r="C30" s="60"/>
    </row>
    <row r="31" spans="1:3" x14ac:dyDescent="0.25">
      <c r="A31" s="16"/>
      <c r="B31" s="17"/>
      <c r="C31" s="14"/>
    </row>
    <row r="32" spans="1:3" x14ac:dyDescent="0.25">
      <c r="A32" s="16"/>
      <c r="B32" s="17"/>
      <c r="C32" s="14"/>
    </row>
    <row r="33" spans="1:3" ht="66.75" customHeight="1" x14ac:dyDescent="0.25">
      <c r="A33" s="61" t="s">
        <v>27</v>
      </c>
      <c r="B33" s="61"/>
      <c r="C33" s="61"/>
    </row>
    <row r="34" spans="1:3" ht="45" customHeight="1" x14ac:dyDescent="0.25">
      <c r="A34" s="61" t="s">
        <v>28</v>
      </c>
      <c r="B34" s="61"/>
      <c r="C34" s="61"/>
    </row>
    <row r="35" spans="1:3" ht="45" customHeight="1" x14ac:dyDescent="0.25">
      <c r="A35" s="18"/>
      <c r="B35" s="18"/>
      <c r="C35" s="18"/>
    </row>
    <row r="36" spans="1:3" x14ac:dyDescent="0.25">
      <c r="A36" s="13"/>
      <c r="B36" s="10" t="s">
        <v>29</v>
      </c>
      <c r="C36" s="3"/>
    </row>
    <row r="37" spans="1:3" x14ac:dyDescent="0.25">
      <c r="B37" s="9"/>
    </row>
    <row r="38" spans="1:3" x14ac:dyDescent="0.25">
      <c r="A38" s="11"/>
      <c r="B38" s="10" t="s">
        <v>30</v>
      </c>
      <c r="C38" s="12"/>
    </row>
    <row r="39" spans="1:3" x14ac:dyDescent="0.25">
      <c r="A39" s="11"/>
      <c r="B39" s="10"/>
    </row>
    <row r="40" spans="1:3" x14ac:dyDescent="0.25">
      <c r="A40" s="9"/>
      <c r="B40" s="10" t="s">
        <v>31</v>
      </c>
      <c r="C40" s="3"/>
    </row>
  </sheetData>
  <sheetProtection algorithmName="SHA-512" hashValue="rBPSCgGyLUT6ufBG3tsDu9WqYtQWfjIJYuFaMu3g3WEQ67D6Uh6rIIM7CP3HNdF0XfIrupygvhh2cJC/r91vMg==" saltValue="Ix9ppzuGC8kLPDcqqItMlw==" spinCount="100000" sheet="1" objects="1" scenarios="1" formatCells="0"/>
  <mergeCells count="21">
    <mergeCell ref="B28:C28"/>
    <mergeCell ref="B29:C29"/>
    <mergeCell ref="B30:C30"/>
    <mergeCell ref="A33:C33"/>
    <mergeCell ref="A34:C34"/>
    <mergeCell ref="B27:C27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5:C25"/>
    <mergeCell ref="A4:C4"/>
    <mergeCell ref="B8:C8"/>
    <mergeCell ref="B9:C9"/>
    <mergeCell ref="B10:C10"/>
    <mergeCell ref="B11:C11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91ED0-F54A-4A17-9F4C-941BE7721D2B}">
  <sheetPr codeName="Sheet2">
    <pageSetUpPr fitToPage="1"/>
  </sheetPr>
  <dimension ref="A1:I26"/>
  <sheetViews>
    <sheetView showGridLines="0" zoomScale="90" zoomScaleNormal="90" zoomScalePageLayoutView="80" workbookViewId="0">
      <selection activeCell="C7" sqref="C7"/>
    </sheetView>
  </sheetViews>
  <sheetFormatPr defaultColWidth="9.140625" defaultRowHeight="15" x14ac:dyDescent="0.25"/>
  <cols>
    <col min="1" max="1" width="3.7109375" style="25" customWidth="1"/>
    <col min="2" max="2" width="2.7109375" style="25" bestFit="1" customWidth="1"/>
    <col min="3" max="3" width="22" style="25" customWidth="1"/>
    <col min="4" max="4" width="27.7109375" style="26" customWidth="1"/>
    <col min="5" max="5" width="28.7109375" style="27" customWidth="1"/>
    <col min="6" max="6" width="9.28515625" style="27" customWidth="1"/>
    <col min="7" max="7" width="52.5703125" style="25" customWidth="1"/>
    <col min="8" max="8" width="16.42578125" style="28" customWidth="1"/>
    <col min="9" max="9" width="18.85546875" style="25" customWidth="1"/>
    <col min="10" max="16384" width="9.140625" style="29"/>
  </cols>
  <sheetData>
    <row r="1" spans="1:9" ht="23.25" x14ac:dyDescent="0.25">
      <c r="A1" s="40" t="s">
        <v>32</v>
      </c>
      <c r="B1" s="41"/>
    </row>
    <row r="2" spans="1:9" ht="23.25" x14ac:dyDescent="0.25">
      <c r="A2" s="40"/>
      <c r="B2" s="41"/>
    </row>
    <row r="3" spans="1:9" ht="23.25" x14ac:dyDescent="0.25">
      <c r="A3" s="42" t="s">
        <v>53</v>
      </c>
      <c r="B3" s="41"/>
    </row>
    <row r="4" spans="1:9" ht="23.25" x14ac:dyDescent="0.25">
      <c r="A4" s="43" t="s">
        <v>69</v>
      </c>
      <c r="B4" s="44"/>
    </row>
    <row r="6" spans="1:9" ht="29.25" customHeight="1" x14ac:dyDescent="0.25">
      <c r="A6" s="75" t="s">
        <v>33</v>
      </c>
      <c r="B6" s="82"/>
      <c r="C6" s="82"/>
      <c r="D6" s="82"/>
      <c r="E6" s="82"/>
      <c r="F6" s="76"/>
      <c r="G6" s="74" t="s">
        <v>34</v>
      </c>
      <c r="H6" s="74"/>
      <c r="I6" s="74"/>
    </row>
    <row r="7" spans="1:9" s="49" customFormat="1" ht="30" customHeight="1" x14ac:dyDescent="0.25">
      <c r="A7" s="75" t="s">
        <v>35</v>
      </c>
      <c r="B7" s="76"/>
      <c r="C7" s="45" t="s">
        <v>36</v>
      </c>
      <c r="D7" s="75" t="s">
        <v>37</v>
      </c>
      <c r="E7" s="76"/>
      <c r="F7" s="46" t="s">
        <v>38</v>
      </c>
      <c r="G7" s="47" t="s">
        <v>39</v>
      </c>
      <c r="H7" s="48" t="s">
        <v>40</v>
      </c>
      <c r="I7" s="45" t="s">
        <v>41</v>
      </c>
    </row>
    <row r="8" spans="1:9" s="49" customFormat="1" ht="18.75" x14ac:dyDescent="0.25">
      <c r="A8" s="72">
        <v>1</v>
      </c>
      <c r="B8" s="73"/>
      <c r="C8" s="69" t="s">
        <v>52</v>
      </c>
      <c r="D8" s="70"/>
      <c r="E8" s="70"/>
      <c r="F8" s="70"/>
      <c r="G8" s="70"/>
      <c r="H8" s="70"/>
      <c r="I8" s="71"/>
    </row>
    <row r="9" spans="1:9" s="37" customFormat="1" ht="88.5" customHeight="1" x14ac:dyDescent="0.25">
      <c r="A9" s="83"/>
      <c r="B9" s="84"/>
      <c r="C9" s="38" t="s">
        <v>54</v>
      </c>
      <c r="D9" s="65" t="s">
        <v>70</v>
      </c>
      <c r="E9" s="65"/>
      <c r="F9" s="79">
        <v>1</v>
      </c>
      <c r="G9" s="6"/>
      <c r="H9" s="77"/>
      <c r="I9" s="78">
        <f>ROUND(F9*H9,2)</f>
        <v>0</v>
      </c>
    </row>
    <row r="10" spans="1:9" s="37" customFormat="1" ht="30" x14ac:dyDescent="0.25">
      <c r="A10" s="85"/>
      <c r="B10" s="86"/>
      <c r="C10" s="38" t="s">
        <v>55</v>
      </c>
      <c r="D10" s="65" t="s">
        <v>56</v>
      </c>
      <c r="E10" s="65"/>
      <c r="F10" s="80"/>
      <c r="G10" s="6"/>
      <c r="H10" s="77"/>
      <c r="I10" s="78"/>
    </row>
    <row r="11" spans="1:9" s="37" customFormat="1" ht="42" customHeight="1" x14ac:dyDescent="0.25">
      <c r="A11" s="85"/>
      <c r="B11" s="86"/>
      <c r="C11" s="66" t="s">
        <v>57</v>
      </c>
      <c r="D11" s="63" t="s">
        <v>58</v>
      </c>
      <c r="E11" s="64"/>
      <c r="F11" s="80"/>
      <c r="G11" s="6"/>
      <c r="H11" s="77"/>
      <c r="I11" s="78"/>
    </row>
    <row r="12" spans="1:9" s="37" customFormat="1" ht="41.25" customHeight="1" x14ac:dyDescent="0.25">
      <c r="A12" s="85"/>
      <c r="B12" s="86"/>
      <c r="C12" s="68"/>
      <c r="D12" s="63" t="s">
        <v>59</v>
      </c>
      <c r="E12" s="64"/>
      <c r="F12" s="80"/>
      <c r="G12" s="6"/>
      <c r="H12" s="77"/>
      <c r="I12" s="78"/>
    </row>
    <row r="13" spans="1:9" s="37" customFormat="1" ht="30" customHeight="1" x14ac:dyDescent="0.25">
      <c r="A13" s="85"/>
      <c r="B13" s="86"/>
      <c r="C13" s="66" t="s">
        <v>60</v>
      </c>
      <c r="D13" s="63" t="s">
        <v>61</v>
      </c>
      <c r="E13" s="64"/>
      <c r="F13" s="80"/>
      <c r="G13" s="6"/>
      <c r="H13" s="77"/>
      <c r="I13" s="78"/>
    </row>
    <row r="14" spans="1:9" s="37" customFormat="1" ht="34.5" customHeight="1" x14ac:dyDescent="0.25">
      <c r="A14" s="85"/>
      <c r="B14" s="86"/>
      <c r="C14" s="67"/>
      <c r="D14" s="63" t="s">
        <v>62</v>
      </c>
      <c r="E14" s="64"/>
      <c r="F14" s="80"/>
      <c r="G14" s="6"/>
      <c r="H14" s="77"/>
      <c r="I14" s="78"/>
    </row>
    <row r="15" spans="1:9" s="37" customFormat="1" ht="39.75" customHeight="1" x14ac:dyDescent="0.25">
      <c r="A15" s="85"/>
      <c r="B15" s="86"/>
      <c r="C15" s="68"/>
      <c r="D15" s="63" t="s">
        <v>63</v>
      </c>
      <c r="E15" s="64"/>
      <c r="F15" s="80"/>
      <c r="G15" s="6"/>
      <c r="H15" s="77"/>
      <c r="I15" s="78"/>
    </row>
    <row r="16" spans="1:9" s="37" customFormat="1" ht="30" customHeight="1" x14ac:dyDescent="0.25">
      <c r="A16" s="85"/>
      <c r="B16" s="86"/>
      <c r="C16" s="66" t="s">
        <v>64</v>
      </c>
      <c r="D16" s="63" t="s">
        <v>65</v>
      </c>
      <c r="E16" s="64"/>
      <c r="F16" s="80"/>
      <c r="G16" s="6"/>
      <c r="H16" s="77"/>
      <c r="I16" s="78"/>
    </row>
    <row r="17" spans="1:9" s="37" customFormat="1" ht="36" customHeight="1" x14ac:dyDescent="0.25">
      <c r="A17" s="85"/>
      <c r="B17" s="86"/>
      <c r="C17" s="68"/>
      <c r="D17" s="65" t="s">
        <v>66</v>
      </c>
      <c r="E17" s="65"/>
      <c r="F17" s="80"/>
      <c r="G17" s="6"/>
      <c r="H17" s="77"/>
      <c r="I17" s="78"/>
    </row>
    <row r="18" spans="1:9" s="37" customFormat="1" ht="33.75" customHeight="1" x14ac:dyDescent="0.25">
      <c r="A18" s="87"/>
      <c r="B18" s="88"/>
      <c r="C18" s="39" t="s">
        <v>67</v>
      </c>
      <c r="D18" s="65" t="s">
        <v>68</v>
      </c>
      <c r="E18" s="65"/>
      <c r="F18" s="81"/>
      <c r="G18" s="6"/>
      <c r="H18" s="77"/>
      <c r="I18" s="78"/>
    </row>
    <row r="19" spans="1:9" s="30" customFormat="1" ht="28.35" customHeight="1" x14ac:dyDescent="0.25">
      <c r="A19" s="31"/>
      <c r="B19" s="31"/>
      <c r="C19" s="31"/>
      <c r="D19" s="32"/>
      <c r="E19" s="33"/>
      <c r="F19" s="33"/>
      <c r="G19" s="31"/>
      <c r="H19" s="34" t="s">
        <v>42</v>
      </c>
      <c r="I19" s="36">
        <f>SUM(I9:I18)</f>
        <v>0</v>
      </c>
    </row>
    <row r="20" spans="1:9" s="30" customFormat="1" ht="28.35" customHeight="1" x14ac:dyDescent="0.25">
      <c r="A20" s="31"/>
      <c r="B20" s="31"/>
      <c r="C20" s="31"/>
      <c r="D20" s="32"/>
      <c r="E20" s="33"/>
      <c r="F20" s="33"/>
      <c r="G20" s="31"/>
      <c r="H20" s="34" t="s">
        <v>43</v>
      </c>
      <c r="I20" s="4"/>
    </row>
    <row r="21" spans="1:9" s="30" customFormat="1" ht="28.35" customHeight="1" x14ac:dyDescent="0.25">
      <c r="A21" s="31"/>
      <c r="B21" s="31"/>
      <c r="C21" s="31"/>
      <c r="D21" s="32"/>
      <c r="E21" s="33"/>
      <c r="F21" s="33"/>
      <c r="G21" s="31"/>
      <c r="H21" s="34" t="s">
        <v>44</v>
      </c>
      <c r="I21" s="35">
        <f>I19+I20</f>
        <v>0</v>
      </c>
    </row>
    <row r="22" spans="1:9" s="30" customFormat="1" ht="28.35" customHeight="1" x14ac:dyDescent="0.25">
      <c r="A22" s="31"/>
      <c r="B22" s="31"/>
      <c r="C22" s="31"/>
      <c r="D22" s="32"/>
      <c r="E22" s="33"/>
      <c r="F22" s="33"/>
      <c r="G22" s="31"/>
      <c r="H22" s="34" t="s">
        <v>45</v>
      </c>
      <c r="I22" s="5"/>
    </row>
    <row r="24" spans="1:9" hidden="1" x14ac:dyDescent="0.25"/>
    <row r="25" spans="1:9" ht="14.45" customHeight="1" x14ac:dyDescent="0.25">
      <c r="A25" s="62" t="s">
        <v>46</v>
      </c>
      <c r="B25" s="62"/>
      <c r="C25" s="62"/>
      <c r="D25" s="62"/>
      <c r="E25" s="62"/>
      <c r="F25" s="62"/>
      <c r="G25" s="62"/>
      <c r="H25" s="62"/>
      <c r="I25" s="62"/>
    </row>
    <row r="26" spans="1:9" ht="22.9" customHeight="1" x14ac:dyDescent="0.25">
      <c r="A26" s="62"/>
      <c r="B26" s="62"/>
      <c r="C26" s="62"/>
      <c r="D26" s="62"/>
      <c r="E26" s="62"/>
      <c r="F26" s="62"/>
      <c r="G26" s="62"/>
      <c r="H26" s="62"/>
      <c r="I26" s="62"/>
    </row>
  </sheetData>
  <sheetProtection algorithmName="SHA-512" hashValue="Hmtyt7m2pokDqkmadOeEx/rnz/2hkQTu2kDYVI0Cc6XAFY4c3tyU9HH3Rp5cAlOtLZFzICApyLBTUnPOdTdMnw==" saltValue="HkfMtWnIZcVAYfkI7yVDBg==" spinCount="100000" sheet="1" objects="1" scenarios="1" formatCells="0"/>
  <mergeCells count="24">
    <mergeCell ref="D9:E9"/>
    <mergeCell ref="C8:I8"/>
    <mergeCell ref="A8:B8"/>
    <mergeCell ref="G6:I6"/>
    <mergeCell ref="A7:B7"/>
    <mergeCell ref="D7:E7"/>
    <mergeCell ref="H9:H18"/>
    <mergeCell ref="I9:I18"/>
    <mergeCell ref="F9:F18"/>
    <mergeCell ref="A6:F6"/>
    <mergeCell ref="A9:B18"/>
    <mergeCell ref="D10:E10"/>
    <mergeCell ref="C11:C12"/>
    <mergeCell ref="A25:I26"/>
    <mergeCell ref="D11:E11"/>
    <mergeCell ref="D12:E12"/>
    <mergeCell ref="D13:E13"/>
    <mergeCell ref="D14:E14"/>
    <mergeCell ref="D15:E15"/>
    <mergeCell ref="D16:E16"/>
    <mergeCell ref="D17:E17"/>
    <mergeCell ref="D18:E18"/>
    <mergeCell ref="C13:C15"/>
    <mergeCell ref="C16:C17"/>
  </mergeCells>
  <printOptions horizontalCentered="1"/>
  <pageMargins left="0.23622047244094491" right="0.23622047244094491" top="0.74803149606299213" bottom="0.74803149606299213" header="0.31496062992125984" footer="0.31496062992125984"/>
  <pageSetup scale="68" orientation="landscape" r:id="rId1"/>
  <headerFooter>
    <oddFooter>&amp;C &amp;P&amp;R(hrvatska verzija Priloga 2)</oddFooter>
  </headerFooter>
  <rowBreaks count="2" manualBreakCount="2">
    <brk id="26" max="16383" man="1"/>
    <brk id="28" max="16383" man="1"/>
  </rowBreaks>
  <colBreaks count="1" manualBreakCount="1">
    <brk id="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A9FFC-A0AA-4CC3-BBE7-530CB60B4833}">
  <sheetPr codeName="Sheet3"/>
  <dimension ref="A1:I13"/>
  <sheetViews>
    <sheetView showGridLines="0" zoomScaleNormal="100" workbookViewId="0">
      <selection activeCell="A13" sqref="A13:I13"/>
    </sheetView>
  </sheetViews>
  <sheetFormatPr defaultRowHeight="15" x14ac:dyDescent="0.25"/>
  <sheetData>
    <row r="1" spans="1:9" ht="18.75" x14ac:dyDescent="0.3">
      <c r="A1" s="1" t="str">
        <f>'[1]Prilog 2_Troškovnik-teh.spec'!A1:B1</f>
        <v>Prilog 2: Troškovnik - Tehničke specifikacije</v>
      </c>
    </row>
    <row r="2" spans="1:9" ht="18.75" x14ac:dyDescent="0.3">
      <c r="A2" s="1"/>
    </row>
    <row r="3" spans="1:9" ht="18.75" x14ac:dyDescent="0.3">
      <c r="A3" s="90" t="s">
        <v>47</v>
      </c>
      <c r="B3" s="90"/>
      <c r="C3" s="90"/>
      <c r="D3" s="90"/>
      <c r="E3" s="90"/>
      <c r="F3" s="90"/>
      <c r="G3" s="90"/>
      <c r="H3" s="90"/>
      <c r="I3" s="90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ht="34.5" customHeight="1" x14ac:dyDescent="0.25">
      <c r="A5" s="91" t="s">
        <v>48</v>
      </c>
      <c r="B5" s="91"/>
      <c r="C5" s="91"/>
      <c r="D5" s="91"/>
      <c r="E5" s="91"/>
      <c r="F5" s="91"/>
      <c r="G5" s="91"/>
      <c r="H5" s="91"/>
      <c r="I5" s="91"/>
    </row>
    <row r="6" spans="1:9" x14ac:dyDescent="0.25">
      <c r="A6" s="7"/>
      <c r="B6" s="7"/>
      <c r="C6" s="7"/>
      <c r="D6" s="7"/>
      <c r="E6" s="7"/>
      <c r="F6" s="7"/>
      <c r="G6" s="7"/>
      <c r="H6" s="7"/>
      <c r="I6" s="7"/>
    </row>
    <row r="7" spans="1:9" x14ac:dyDescent="0.25">
      <c r="A7" s="91" t="s">
        <v>49</v>
      </c>
      <c r="B7" s="91"/>
      <c r="C7" s="91"/>
      <c r="D7" s="91"/>
      <c r="E7" s="91"/>
      <c r="F7" s="91"/>
      <c r="G7" s="91"/>
      <c r="H7" s="91"/>
      <c r="I7" s="91"/>
    </row>
    <row r="8" spans="1:9" x14ac:dyDescent="0.25">
      <c r="A8" s="7"/>
      <c r="B8" s="7"/>
      <c r="C8" s="7"/>
      <c r="D8" s="7"/>
      <c r="E8" s="7"/>
      <c r="F8" s="7"/>
      <c r="G8" s="7"/>
      <c r="H8" s="7"/>
      <c r="I8" s="7"/>
    </row>
    <row r="9" spans="1:9" ht="33" customHeight="1" x14ac:dyDescent="0.25">
      <c r="A9" s="91" t="s">
        <v>50</v>
      </c>
      <c r="B9" s="91"/>
      <c r="C9" s="91"/>
      <c r="D9" s="91"/>
      <c r="E9" s="91"/>
      <c r="F9" s="91"/>
      <c r="G9" s="91"/>
      <c r="H9" s="91"/>
      <c r="I9" s="91"/>
    </row>
    <row r="10" spans="1:9" x14ac:dyDescent="0.25">
      <c r="A10" s="7"/>
      <c r="B10" s="7"/>
      <c r="C10" s="7"/>
      <c r="D10" s="7"/>
      <c r="E10" s="7"/>
      <c r="F10" s="7"/>
      <c r="G10" s="7"/>
      <c r="H10" s="7"/>
      <c r="I10" s="7"/>
    </row>
    <row r="11" spans="1:9" ht="99.75" customHeight="1" x14ac:dyDescent="0.25">
      <c r="A11" s="91" t="s">
        <v>51</v>
      </c>
      <c r="B11" s="91"/>
      <c r="C11" s="91"/>
      <c r="D11" s="91"/>
      <c r="E11" s="91"/>
      <c r="F11" s="91"/>
      <c r="G11" s="91"/>
      <c r="H11" s="91"/>
      <c r="I11" s="91"/>
    </row>
    <row r="12" spans="1:9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ht="28.15" customHeight="1" x14ac:dyDescent="0.25">
      <c r="A13" s="89"/>
      <c r="B13" s="89"/>
      <c r="C13" s="89"/>
      <c r="D13" s="89"/>
      <c r="E13" s="89"/>
      <c r="F13" s="89"/>
      <c r="G13" s="89"/>
      <c r="H13" s="89"/>
      <c r="I13" s="89"/>
    </row>
  </sheetData>
  <sheetProtection algorithmName="SHA-512" hashValue="MT9VRvvxhjlnIaPX/aWfIUkRT+aLhmU430CZlSS9+ETjyMFWPxbuvR2vXG0SniW61+8G4RwmPANKAKGj3Mn+zw==" saltValue="uhbxvVZrpQiUNprBrYmBuQ==" spinCount="100000" sheet="1" objects="1" scenarios="1"/>
  <mergeCells count="6">
    <mergeCell ref="A13:I13"/>
    <mergeCell ref="A3:I3"/>
    <mergeCell ref="A5:I5"/>
    <mergeCell ref="A7:I7"/>
    <mergeCell ref="A9:I9"/>
    <mergeCell ref="A11:I1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7629d0a-76c6-4639-ab28-7f57830f4a84">
      <UserInfo>
        <DisplayName/>
        <AccountId xsi:nil="true"/>
        <AccountType/>
      </UserInfo>
    </SharedWithUsers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E6AB440BC71F54B87F09673D51AF8FB" ma:contentTypeVersion="13" ma:contentTypeDescription="Stvaranje novog dokumenta." ma:contentTypeScope="" ma:versionID="6eb103f6445e5c5e5202e4dd7e6868c3">
  <xsd:schema xmlns:xsd="http://www.w3.org/2001/XMLSchema" xmlns:xs="http://www.w3.org/2001/XMLSchema" xmlns:p="http://schemas.microsoft.com/office/2006/metadata/properties" xmlns:ns2="a7629d0a-76c6-4639-ab28-7f57830f4a84" xmlns:ns3="d5f31cf4-2dc3-4998-a98d-c6e8e93745b5" targetNamespace="http://schemas.microsoft.com/office/2006/metadata/properties" ma:root="true" ma:fieldsID="053f2c0e953e3caa1c4ba1a8a8365a8d" ns2:_="" ns3:_="">
    <xsd:import namespace="a7629d0a-76c6-4639-ab28-7f57830f4a84"/>
    <xsd:import namespace="d5f31cf4-2dc3-4998-a98d-c6e8e93745b5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MediaLengthInSeconds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629d0a-76c6-4639-ab28-7f57830f4a8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ajednički se koristi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ji o zajedničkom korištenju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f31cf4-2dc3-4998-a98d-c6e8e93745b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sadržaja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1E7BC1-C474-48A0-B9BC-6AB3F187C9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BF5B572-B19D-463D-A2CF-65B60FF1BDD0}">
  <ds:schemaRefs>
    <ds:schemaRef ds:uri="http://purl.org/dc/terms/"/>
    <ds:schemaRef ds:uri="ee3f5b85-ae63-4d13-b680-e99bfcfcf2cd"/>
    <ds:schemaRef ds:uri="http://purl.org/dc/dcmitype/"/>
    <ds:schemaRef ds:uri="c209e896-1c8c-4f7b-a6e8-5aed1dcc79b4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a7629d0a-76c6-4639-ab28-7f57830f4a84"/>
  </ds:schemaRefs>
</ds:datastoreItem>
</file>

<file path=customXml/itemProps3.xml><?xml version="1.0" encoding="utf-8"?>
<ds:datastoreItem xmlns:ds="http://schemas.openxmlformats.org/officeDocument/2006/customXml" ds:itemID="{77EDD4BC-DF4C-4BF2-910E-6DE0324DE3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629d0a-76c6-4639-ab28-7f57830f4a84"/>
    <ds:schemaRef ds:uri="d5f31cf4-2dc3-4998-a98d-c6e8e93745b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1</vt:i4>
      </vt:variant>
    </vt:vector>
  </HeadingPairs>
  <TitlesOfParts>
    <vt:vector size="4" baseType="lpstr">
      <vt:lpstr>Prilog 1_Ponudbeni list</vt:lpstr>
      <vt:lpstr>Prilog 2_Troškovnik-teh.spec</vt:lpstr>
      <vt:lpstr>Napomene</vt:lpstr>
      <vt:lpstr>'Prilog 2_Troškovnik-teh.spec'!Podrucje_ispisa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2021-07-16T09:13:35Z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0x010100FE6AB440BC71F54B87F09673D51AF8FB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TemplateUrl">
    <vt:lpwstr/>
  </property>
  <property fmtid="{D5CDD505-2E9C-101B-9397-08002B2CF9AE}" pid="6" name="ComplianceAssetId">
    <vt:lpwstr/>
  </property>
</Properties>
</file>